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3\Transparencia CONAC 3er Trimestre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E9" i="1" l="1"/>
  <c r="H11" i="1"/>
  <c r="G15" i="1"/>
  <c r="F15" i="1"/>
  <c r="E15" i="1"/>
  <c r="H17" i="1"/>
  <c r="H16" i="1"/>
  <c r="G9" i="1"/>
  <c r="F9" i="1"/>
  <c r="H14" i="1"/>
  <c r="H13" i="1"/>
  <c r="H12" i="1"/>
  <c r="H10" i="1"/>
  <c r="G8" i="1" l="1"/>
  <c r="F8" i="1"/>
  <c r="H15" i="1"/>
  <c r="E8" i="1"/>
  <c r="H9" i="1"/>
  <c r="H8" i="1" s="1"/>
</calcChain>
</file>

<file path=xl/sharedStrings.xml><?xml version="1.0" encoding="utf-8"?>
<sst xmlns="http://schemas.openxmlformats.org/spreadsheetml/2006/main" count="423" uniqueCount="85">
  <si>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</si>
  <si>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</si>
  <si>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</si>
  <si>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</si>
  <si>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</si>
  <si>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</si>
  <si>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</si>
  <si>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</si>
  <si>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</si>
  <si>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</si>
  <si>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</si>
  <si>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</si>
  <si>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</si>
  <si>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</si>
  <si>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</si>
  <si>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</si>
  <si>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</si>
  <si>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</si>
  <si>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</si>
  <si>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</si>
  <si>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</si>
  <si>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</si>
  <si>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</si>
  <si>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</si>
  <si>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</si>
  <si>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</si>
  <si>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</si>
  <si>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</si>
  <si>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</si>
  <si>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</si>
  <si>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</si>
  <si>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</si>
  <si>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</si>
  <si>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</si>
  <si>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</si>
  <si>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</si>
  <si>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</si>
  <si>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</si>
  <si>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</si>
  <si>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</si>
  <si>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</si>
  <si>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</si>
  <si>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</si>
  <si>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</si>
  <si>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</si>
  <si>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</si>
  <si>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</si>
  <si>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</si>
  <si>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</si>
  <si>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</si>
  <si>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</si>
  <si>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</si>
  <si>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</si>
  <si>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</si>
  <si>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</si>
  <si>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</si>
  <si>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</si>
  <si>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</si>
  <si>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</si>
  <si>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</si>
  <si>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</si>
  <si>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</si>
  <si>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</si>
  <si>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</si>
  <si>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</si>
  <si>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</si>
  <si>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</si>
  <si>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</si>
  <si>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</si>
  <si>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</si>
  <si>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Tercer Trimestre del 01 de Enero del 2021 al 30 de Septiembre del 2021</t>
  </si>
  <si>
    <t>Elaborado el 21 de Octubre del 2021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</si>
  <si>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</si>
  <si>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</si>
  <si>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</si>
  <si>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</si>
  <si>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</si>
  <si>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</si>
  <si>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</si>
  <si>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</si>
  <si>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</si>
  <si>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</si>
  <si>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</si>
  <si>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Proteccion social                         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</si>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</sst>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717176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17176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179915</xdr:colOff>
      <xdr:row>0</xdr:row>
      <xdr:rowOff>158750</xdr:rowOff>
    </xdr:from>
    <xdr:to>
      <xdr:col>7</xdr:col>
      <xdr:colOff>814916</xdr:colOff>
      <xdr:row>3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0223498" y="158750"/>
          <a:ext cx="3968751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D14" sqref="D14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2021</v>
      </c>
      <c r="B8" s="29" t="s">
        <v>72</v>
      </c>
      <c r="C8" s="29" t="s">
        <v>72</v>
      </c>
      <c r="D8" s="31" t="s">
        <v>72</v>
      </c>
      <c r="E8" s="33">
        <f>SUM(+E9+E15)</f>
        <v>5619635.7800000003</v>
      </c>
      <c r="F8" s="33">
        <f>SUM(+F9+F15)</f>
        <v>6207969.1499999994</v>
      </c>
      <c r="G8" s="33">
        <f>SUM(+G9+G15)</f>
        <v>6007929.6299999999</v>
      </c>
      <c r="H8" s="33">
        <f>SUM(+H9+H15)</f>
        <v>-588333.37</v>
      </c>
    </row>
    <row r="9" spans="1:17" x14ac:dyDescent="0.2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SUM(+E10+E11+E12+E13+E14)</f>
        <v>4448859.41</v>
      </c>
      <c r="F9" s="37">
        <f>SUM(+F10+F11+F12+F13+F14)</f>
        <v>5037192.7799999993</v>
      </c>
      <c r="G9" s="37">
        <f>SUM(+G10+G11+G12+G13+G14)</f>
        <v>4837153.26</v>
      </c>
      <c r="H9" s="37">
        <f>SUM(+H10+H11+H12+H13+H14)</f>
        <v>-588333.37</v>
      </c>
    </row>
    <row r="10" spans="1:17" x14ac:dyDescent="0.2">
      <c r="A10" s="30" t="s">
        <v>73</v>
      </c>
      <c r="B10" s="30" t="s">
        <v>72</v>
      </c>
      <c r="C10" s="30" t="s">
        <v>75</v>
      </c>
      <c r="D10" s="32" t="s">
        <v>76</v>
      </c>
      <c r="E10" s="34">
        <v>30000</v>
      </c>
      <c r="F10" s="34">
        <v>26353.89</v>
      </c>
      <c r="G10" s="34">
        <v>0</v>
      </c>
      <c r="H10" s="34">
        <f>+E10-F10</f>
        <v>3646.1100000000006</v>
      </c>
    </row>
    <row r="11" spans="1:17" x14ac:dyDescent="0.2">
      <c r="A11" s="9" t="s">
        <v>73</v>
      </c>
      <c r="B11" s="9" t="s">
        <v>72</v>
      </c>
      <c r="C11" s="9" t="s">
        <v>77</v>
      </c>
      <c r="D11" s="10" t="s">
        <v>76</v>
      </c>
      <c r="E11" s="11">
        <v>0</v>
      </c>
      <c r="F11" s="11">
        <v>0</v>
      </c>
      <c r="G11" s="11">
        <v>0</v>
      </c>
      <c r="H11" s="11">
        <f>+E11-F11</f>
        <v>0</v>
      </c>
    </row>
    <row r="12" spans="1:17" x14ac:dyDescent="0.2">
      <c r="A12" s="9" t="s">
        <v>73</v>
      </c>
      <c r="B12" s="9" t="s">
        <v>72</v>
      </c>
      <c r="C12" s="9" t="s">
        <v>77</v>
      </c>
      <c r="D12" s="10" t="s">
        <v>78</v>
      </c>
      <c r="E12" s="11">
        <v>2044604.47</v>
      </c>
      <c r="F12" s="11">
        <v>2044604.47</v>
      </c>
      <c r="G12" s="11">
        <v>1892944.92</v>
      </c>
      <c r="H12" s="11">
        <f>+E12-F12</f>
        <v>0</v>
      </c>
    </row>
    <row r="13" spans="1:17" x14ac:dyDescent="0.2">
      <c r="A13" s="9" t="s">
        <v>73</v>
      </c>
      <c r="B13" s="9" t="s">
        <v>72</v>
      </c>
      <c r="C13" s="9" t="s">
        <v>79</v>
      </c>
      <c r="D13" s="10" t="s">
        <v>80</v>
      </c>
      <c r="E13" s="11">
        <v>1969782.94</v>
      </c>
      <c r="F13" s="11">
        <v>1969782.94</v>
      </c>
      <c r="G13" s="11">
        <v>1963996.86</v>
      </c>
      <c r="H13" s="11">
        <f>+E13-F13</f>
        <v>0</v>
      </c>
    </row>
    <row r="14" spans="1:17" x14ac:dyDescent="0.2">
      <c r="A14" s="9" t="s">
        <v>73</v>
      </c>
      <c r="B14" s="9" t="s">
        <v>72</v>
      </c>
      <c r="C14" s="9" t="s">
        <v>79</v>
      </c>
      <c r="D14" s="10" t="s">
        <v>76</v>
      </c>
      <c r="E14" s="11">
        <v>404472</v>
      </c>
      <c r="F14" s="11">
        <v>996451.48</v>
      </c>
      <c r="G14" s="11">
        <v>980211.48</v>
      </c>
      <c r="H14" s="11">
        <f>+E14-F14</f>
        <v>-591979.48</v>
      </c>
    </row>
    <row r="15" spans="1:17" x14ac:dyDescent="0.2">
      <c r="A15" s="29" t="s">
        <v>73</v>
      </c>
      <c r="B15" s="29" t="s">
        <v>81</v>
      </c>
      <c r="C15" s="29" t="s">
        <v>72</v>
      </c>
      <c r="D15" s="31" t="s">
        <v>72</v>
      </c>
      <c r="E15" s="33">
        <f>SUM(+E16+E17)</f>
        <v>1170776.3700000001</v>
      </c>
      <c r="F15" s="33">
        <f>SUM(+F16+F17)</f>
        <v>1170776.3700000001</v>
      </c>
      <c r="G15" s="33">
        <f>SUM(+G16+G17)</f>
        <v>1170776.3700000001</v>
      </c>
      <c r="H15" s="33">
        <f>SUM(+H16+H17)</f>
        <v>0</v>
      </c>
    </row>
    <row r="16" spans="1:17" x14ac:dyDescent="0.2">
      <c r="A16" s="30" t="s">
        <v>73</v>
      </c>
      <c r="B16" s="30" t="s">
        <v>72</v>
      </c>
      <c r="C16" s="30" t="s">
        <v>82</v>
      </c>
      <c r="D16" s="32" t="s">
        <v>76</v>
      </c>
      <c r="E16" s="34">
        <v>130000</v>
      </c>
      <c r="F16" s="34">
        <v>130000</v>
      </c>
      <c r="G16" s="34">
        <v>130000</v>
      </c>
      <c r="H16" s="34">
        <f>+E16-F16</f>
        <v>0</v>
      </c>
    </row>
    <row r="17" spans="1:8" x14ac:dyDescent="0.2">
      <c r="A17" s="9" t="s">
        <v>73</v>
      </c>
      <c r="B17" s="9" t="s">
        <v>72</v>
      </c>
      <c r="C17" s="9" t="s">
        <v>82</v>
      </c>
      <c r="D17" s="10" t="s">
        <v>83</v>
      </c>
      <c r="E17" s="11">
        <v>1040776.37</v>
      </c>
      <c r="F17" s="11">
        <v>1040776.37</v>
      </c>
      <c r="G17" s="11">
        <v>1040776.37</v>
      </c>
      <c r="H17" s="11">
        <f>+E17-F17</f>
        <v>0</v>
      </c>
    </row>
    <row r="18" spans="1:8" x14ac:dyDescent="0.2">
      <c r="A18" s="29" t="s">
        <v>84</v>
      </c>
      <c r="B18" s="38"/>
      <c r="C18" s="38"/>
      <c r="D18" s="39"/>
      <c r="E18" s="40"/>
      <c r="F18" s="40"/>
      <c r="G18" s="40"/>
      <c r="H18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2021-10-21T21:24:26Z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