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1\TRIMESTRES Y DICTAMENES MENSUALES\TRIMESTRES\TRIMESTRE 4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5" i="1"/>
  <c r="G8" i="1"/>
  <c r="G15" i="1"/>
  <c r="F8" i="1"/>
  <c r="F15" i="1"/>
  <c r="E8" i="1"/>
  <c r="E15" i="1"/>
  <c r="H17" i="1"/>
  <c r="H16" i="1"/>
  <c r="H9" i="1"/>
  <c r="G9" i="1"/>
  <c r="F9" i="1"/>
  <c r="E9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<sst xmlns="http://schemas.openxmlformats.org/spreadsheetml/2006/main" count="423" uniqueCount="85">
  <si>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</si>
  <si>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</si>
  <si>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</si>
  <si>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</si>
  <si>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</si>
  <si>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</si>
  <si>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</si>
  <si>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</si>
  <si>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</si>
  <si>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</si>
  <si>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</si>
  <si>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</si>
  <si>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</si>
  <si>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</si>
  <si>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</si>
  <si>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</si>
  <si>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</si>
  <si>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</si>
  <si>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</si>
  <si>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</si>
  <si>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</si>
  <si>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</si>
  <si>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</si>
  <si>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</si>
  <si>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</si>
  <si>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</si>
  <si>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</si>
  <si>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</si>
  <si>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</si>
  <si>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</si>
  <si>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</si>
  <si>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</si>
  <si>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</si>
  <si>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</si>
  <si>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</si>
  <si>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</si>
  <si>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</si>
  <si>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</si>
  <si>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</si>
  <si>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</si>
  <si>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</si>
  <si>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</si>
  <si>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</si>
  <si>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</si>
  <si>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</si>
  <si>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</si>
  <si>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</si>
  <si>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</si>
  <si>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</si>
  <si>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</si>
  <si>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</si>
  <si>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</si>
  <si>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</si>
  <si>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</si>
  <si>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</si>
  <si>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</si>
  <si>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</si>
  <si>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</si>
  <si>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</si>
  <si>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</si>
  <si>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</si>
  <si>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</si>
  <si>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</si>
  <si>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Ente Público</t>
  </si>
  <si>
    <t>RAMO</t>
  </si>
  <si>
    <t>FONDO</t>
  </si>
  <si>
    <t>DESTINO DE LOS RECURSOS</t>
  </si>
  <si>
    <t>EJERCICIO</t>
  </si>
  <si>
    <t>REINTEGRO</t>
  </si>
  <si>
    <t>EJERCICIO PRESUPUESTAL</t>
  </si>
  <si>
    <t>Informe del Cuarto Trimestre del 01 de Enero del 2021 al 31 de Diciembre del 2021</t>
  </si>
  <si>
    <t>Elaborado el 21 de Enero del 2022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</si>
  <si>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</si>
  <si>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</si>
  <si>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</si>
  <si>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FIS  R33 F Infraestructura Social Municipal                                                         </t>
  </si>
  <si>
    <t xml:space="preserve">Vivienda y servicios a la comunidad                                                                 </t>
  </si>
  <si>
    <t xml:space="preserve">fis  R33 F Infraestructura Social Municipal                                                         </t>
  </si>
  <si>
    <t xml:space="preserve">Coordinacion de la politica de gobierno                                                             </t>
  </si>
  <si>
    <t xml:space="preserve">for  R33 F Fortalecimiento Municipios y DF                                                          </t>
  </si>
  <si>
    <t xml:space="preserve">Asuntos de orden público y de seguridad interior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</si>
  <si>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</si>
  <si>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</si>
  <si>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Proteccion social                                                                                   </t>
  </si>
  <si>
    <t xml:space="preserve"> *  El Aprobado muestra el Presupuesto Aprobado más Ampliaciones/Reducciones.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</si>
</sst>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7</xdr:col>
      <xdr:colOff>657901</xdr:colOff>
      <xdr:row>2</xdr:row>
      <xdr:rowOff>165100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8200" y="0"/>
          <a:ext cx="1772326" cy="69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13" sqref="A13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63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70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71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69</v>
      </c>
      <c r="B6" s="27" t="s">
        <v>64</v>
      </c>
      <c r="C6" s="27" t="s">
        <v>65</v>
      </c>
      <c r="D6" s="27" t="s">
        <v>66</v>
      </c>
      <c r="E6" s="28" t="s">
        <v>67</v>
      </c>
      <c r="F6" s="28"/>
      <c r="G6" s="28"/>
      <c r="H6" s="25" t="s">
        <v>68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72</v>
      </c>
      <c r="C8" s="29" t="s">
        <v>72</v>
      </c>
      <c r="D8" s="31" t="s">
        <v>72</v>
      </c>
      <c r="E8" s="33">
        <f>SUM(+E9+E15)</f>
        <v>18509223.050000001</v>
      </c>
      <c r="F8" s="33">
        <f>SUM(+F9+F15)</f>
        <v>19180231.780000001</v>
      </c>
      <c r="G8" s="33">
        <f>SUM(+G9+G15)</f>
        <v>18880795.66</v>
      </c>
      <c r="H8" s="33">
        <f>SUM(+H9+H15)</f>
        <v>-671008.73000000149</v>
      </c>
    </row>
    <row r="9" spans="1:17" x14ac:dyDescent="0.2">
      <c r="A9" s="35" t="s">
        <v>73</v>
      </c>
      <c r="B9" s="35" t="s">
        <v>74</v>
      </c>
      <c r="C9" s="35" t="s">
        <v>72</v>
      </c>
      <c r="D9" s="36" t="s">
        <v>72</v>
      </c>
      <c r="E9" s="37">
        <f>SUM(+E10+E11+E12+E13+E14)</f>
        <v>16948187.890000001</v>
      </c>
      <c r="F9" s="37">
        <f>SUM(+F10+F11+F12+F13+F14)</f>
        <v>17012153.949999999</v>
      </c>
      <c r="G9" s="37">
        <f>SUM(+G10+G11+G12+G13+G14)</f>
        <v>16712717.83</v>
      </c>
      <c r="H9" s="37">
        <f>SUM(+H10+H11+H12+H13+H14)</f>
        <v>-63966.060000001453</v>
      </c>
    </row>
    <row r="10" spans="1:17" x14ac:dyDescent="0.2">
      <c r="A10" s="30" t="s">
        <v>73</v>
      </c>
      <c r="B10" s="30" t="s">
        <v>72</v>
      </c>
      <c r="C10" s="30" t="s">
        <v>75</v>
      </c>
      <c r="D10" s="32" t="s">
        <v>76</v>
      </c>
      <c r="E10" s="34">
        <v>0</v>
      </c>
      <c r="F10" s="34">
        <v>65660.38</v>
      </c>
      <c r="G10" s="34">
        <v>65660.38</v>
      </c>
      <c r="H10" s="34">
        <f>+E10-F10</f>
        <v>-65660.38</v>
      </c>
    </row>
    <row r="11" spans="1:17" x14ac:dyDescent="0.2">
      <c r="A11" s="9" t="s">
        <v>73</v>
      </c>
      <c r="B11" s="9" t="s">
        <v>72</v>
      </c>
      <c r="C11" s="9" t="s">
        <v>77</v>
      </c>
      <c r="D11" s="10" t="s">
        <v>78</v>
      </c>
      <c r="E11" s="11">
        <v>11208564</v>
      </c>
      <c r="F11" s="11">
        <v>0</v>
      </c>
      <c r="G11" s="11">
        <v>0</v>
      </c>
      <c r="H11" s="11">
        <f>+E11-F11</f>
        <v>11208564</v>
      </c>
    </row>
    <row r="12" spans="1:17" x14ac:dyDescent="0.2">
      <c r="A12" s="9" t="s">
        <v>73</v>
      </c>
      <c r="B12" s="9" t="s">
        <v>72</v>
      </c>
      <c r="C12" s="9" t="s">
        <v>77</v>
      </c>
      <c r="D12" s="10" t="s">
        <v>76</v>
      </c>
      <c r="E12" s="11">
        <v>2726139.29</v>
      </c>
      <c r="F12" s="11">
        <v>2044604.47</v>
      </c>
      <c r="G12" s="11">
        <v>2044604.47</v>
      </c>
      <c r="H12" s="11">
        <f>+E12-F12</f>
        <v>681534.82000000007</v>
      </c>
    </row>
    <row r="13" spans="1:17" x14ac:dyDescent="0.2">
      <c r="A13" s="9" t="s">
        <v>73</v>
      </c>
      <c r="B13" s="9" t="s">
        <v>72</v>
      </c>
      <c r="C13" s="9" t="s">
        <v>79</v>
      </c>
      <c r="D13" s="10" t="s">
        <v>80</v>
      </c>
      <c r="E13" s="11">
        <v>2626377.2599999998</v>
      </c>
      <c r="F13" s="11">
        <v>14494508.050000001</v>
      </c>
      <c r="G13" s="11">
        <v>14283683.92</v>
      </c>
      <c r="H13" s="11">
        <f>+E13-F13</f>
        <v>-11868130.790000001</v>
      </c>
    </row>
    <row r="14" spans="1:17" x14ac:dyDescent="0.2">
      <c r="A14" s="9" t="s">
        <v>73</v>
      </c>
      <c r="B14" s="9" t="s">
        <v>72</v>
      </c>
      <c r="C14" s="9" t="s">
        <v>79</v>
      </c>
      <c r="D14" s="10" t="s">
        <v>78</v>
      </c>
      <c r="E14" s="11">
        <v>387107.34</v>
      </c>
      <c r="F14" s="11">
        <v>407381.05</v>
      </c>
      <c r="G14" s="11">
        <v>318769.06</v>
      </c>
      <c r="H14" s="11">
        <f>+E14-F14</f>
        <v>-20273.709999999963</v>
      </c>
    </row>
    <row r="15" spans="1:17" x14ac:dyDescent="0.2">
      <c r="A15" s="29" t="s">
        <v>73</v>
      </c>
      <c r="B15" s="29" t="s">
        <v>81</v>
      </c>
      <c r="C15" s="29" t="s">
        <v>72</v>
      </c>
      <c r="D15" s="31" t="s">
        <v>72</v>
      </c>
      <c r="E15" s="33">
        <f>SUM(+E16+E17)</f>
        <v>1561035.1600000001</v>
      </c>
      <c r="F15" s="33">
        <f>SUM(+F16+F17)</f>
        <v>2168077.83</v>
      </c>
      <c r="G15" s="33">
        <f>SUM(+G16+G17)</f>
        <v>2168077.83</v>
      </c>
      <c r="H15" s="33">
        <f>SUM(+H16+H17)</f>
        <v>-607042.67000000004</v>
      </c>
    </row>
    <row r="16" spans="1:17" x14ac:dyDescent="0.2">
      <c r="A16" s="30" t="s">
        <v>73</v>
      </c>
      <c r="B16" s="30" t="s">
        <v>72</v>
      </c>
      <c r="C16" s="30" t="s">
        <v>82</v>
      </c>
      <c r="D16" s="32" t="s">
        <v>78</v>
      </c>
      <c r="E16" s="34">
        <v>173333.33</v>
      </c>
      <c r="F16" s="34">
        <v>130000</v>
      </c>
      <c r="G16" s="34">
        <v>130000</v>
      </c>
      <c r="H16" s="34">
        <f>+E16-F16</f>
        <v>43333.329999999987</v>
      </c>
    </row>
    <row r="17" spans="1:8" x14ac:dyDescent="0.2">
      <c r="A17" s="9" t="s">
        <v>73</v>
      </c>
      <c r="B17" s="9" t="s">
        <v>72</v>
      </c>
      <c r="C17" s="9" t="s">
        <v>82</v>
      </c>
      <c r="D17" s="10" t="s">
        <v>83</v>
      </c>
      <c r="E17" s="11">
        <v>1387701.83</v>
      </c>
      <c r="F17" s="11">
        <v>2038077.83</v>
      </c>
      <c r="G17" s="11">
        <v>2038077.83</v>
      </c>
      <c r="H17" s="11">
        <f>+E17-F17</f>
        <v>-650376</v>
      </c>
    </row>
    <row r="18" spans="1:8" x14ac:dyDescent="0.2">
      <c r="A18" s="29" t="s">
        <v>84</v>
      </c>
      <c r="B18" s="38"/>
      <c r="C18" s="38"/>
      <c r="D18" s="39"/>
      <c r="E18" s="40"/>
      <c r="F18" s="40"/>
      <c r="G18" s="40"/>
      <c r="H18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2022-01-21T17:38:00Z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