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2 2022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143" i="1" l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G9" i="1"/>
  <c r="G8" i="1" s="1"/>
  <c r="F9" i="1"/>
  <c r="E9" i="1"/>
  <c r="E8" i="1" s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 s="1"/>
  <c r="F8" i="1"/>
  <c r="H40" i="1"/>
  <c r="H8" i="1" l="1"/>
</calcChain>
</file>

<file path=xl/sharedStrings.xml><?xml version="1.0" encoding="utf-8"?>
<sst xmlns="http://schemas.openxmlformats.org/spreadsheetml/2006/main" count="654" uniqueCount="81">
  <si>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</si>
  <si>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</si>
  <si>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</si>
  <si>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</si>
  <si>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</si>
  <si>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</si>
  <si>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</si>
  <si>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</si>
  <si>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</si>
  <si>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</si>
  <si>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</si>
  <si>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</si>
  <si>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</si>
  <si>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</si>
  <si>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</si>
  <si>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</si>
  <si>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</si>
  <si>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</si>
  <si>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</si>
  <si>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</si>
  <si>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</si>
  <si>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</si>
  <si>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</si>
  <si>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</si>
  <si>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</si>
  <si>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</si>
  <si>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</si>
  <si>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</si>
  <si>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</si>
  <si>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</si>
  <si>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</si>
  <si>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</si>
  <si>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</si>
  <si>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</si>
  <si>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</si>
  <si>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</si>
  <si>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</si>
  <si>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</si>
  <si>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</si>
  <si>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</si>
  <si>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</si>
  <si>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</si>
  <si>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</si>
  <si>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</si>
  <si>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</si>
  <si>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</si>
  <si>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</si>
  <si>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</si>
  <si>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</si>
  <si>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</si>
  <si>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</si>
  <si>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</si>
  <si>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</si>
  <si>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</si>
  <si>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</si>
  <si>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</si>
  <si>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</si>
  <si>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</si>
  <si>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</si>
  <si>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</si>
  <si>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</si>
  <si>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</si>
  <si>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</si>
  <si>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</si>
  <si>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</si>
  <si>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</si>
  <si>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</si>
  <si>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</si>
  <si>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Acumulado al 30 de Junio del 2022</t>
  </si>
  <si>
    <t>Elaborado el 10 de Agosto del 2022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</si>
  <si>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</si>
  <si>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</si>
  <si>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</si>
  <si>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>Municipio de García, Nuevo León</t>
  </si>
  <si>
    <t>R33 F Fortalecimiento Municipios y DF</t>
  </si>
  <si>
    <t>5. García Seguro</t>
  </si>
  <si>
    <t>1. García en Familia</t>
  </si>
  <si>
    <t>3. García Funcional</t>
  </si>
  <si>
    <t>R33 F Infraestructura Social Municipal</t>
  </si>
  <si>
    <t>3.1. García por el Urbanismo Social</t>
  </si>
  <si>
    <t>3.2. García por la Funcionalidad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</si>
</sst>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000"/>
    <numFmt numFmtId="165" formatCode="#,##0.00_ ;[Red]\-#,##0.00\ "/>
    <numFmt numFmtId="169" formatCode="_-* #,##0.00_-;\-* #,##0.00_-;_-* &quot;-&quot;??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4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  <xf numFmtId="0" fontId="1" fillId="0" borderId="0"/>
    <xf numFmtId="169" fontId="1" fillId="0" borderId="0" applyFont="0" applyFill="0" applyBorder="0" applyAlignment="0" applyProtection="0"/>
  </cellStyleXfs>
  <cellXfs count="40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  <xf numFmtId="0" fontId="38" fillId="0" borderId="13" xfId="0" applyFont="1" applyBorder="1"/>
    <xf numFmtId="0" fontId="38" fillId="0" borderId="14" xfId="0" applyFont="1" applyBorder="1"/>
    <xf numFmtId="0" fontId="38" fillId="0" borderId="14" xfId="0" applyFont="1" applyBorder="1" applyAlignment="1">
      <alignment wrapText="1"/>
    </xf>
    <xf numFmtId="165" fontId="38" fillId="0" borderId="14" xfId="0" applyNumberFormat="1" applyFont="1" applyBorder="1"/>
    <xf numFmtId="165" fontId="38" fillId="0" borderId="15" xfId="0" applyNumberFormat="1" applyFont="1" applyBorder="1"/>
    <xf numFmtId="0" fontId="38" fillId="0" borderId="16" xfId="0" applyFont="1" applyBorder="1"/>
    <xf numFmtId="0" fontId="38" fillId="0" borderId="17" xfId="0" applyFont="1" applyBorder="1"/>
    <xf numFmtId="0" fontId="38" fillId="0" borderId="17" xfId="0" applyFont="1" applyBorder="1" applyAlignment="1">
      <alignment wrapText="1"/>
    </xf>
    <xf numFmtId="165" fontId="38" fillId="0" borderId="17" xfId="0" applyNumberFormat="1" applyFont="1" applyBorder="1"/>
    <xf numFmtId="169" fontId="1" fillId="0" borderId="17" xfId="83" applyFont="1" applyBorder="1"/>
    <xf numFmtId="165" fontId="37" fillId="0" borderId="18" xfId="0" applyNumberFormat="1" applyFont="1" applyBorder="1"/>
  </cellXfs>
  <cellStyles count="84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Millares 4" xfId="83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6" xfId="8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423333</xdr:colOff>
      <xdr:row>0</xdr:row>
      <xdr:rowOff>84667</xdr:rowOff>
    </xdr:from>
    <xdr:to>
      <xdr:col>7</xdr:col>
      <xdr:colOff>899584</xdr:colOff>
      <xdr:row>3</xdr:row>
      <xdr:rowOff>169333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1578166" y="84667"/>
          <a:ext cx="2698751" cy="814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4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C144" sqref="C144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73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68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69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67</v>
      </c>
      <c r="B6" s="27" t="s">
        <v>62</v>
      </c>
      <c r="C6" s="27" t="s">
        <v>63</v>
      </c>
      <c r="D6" s="27" t="s">
        <v>64</v>
      </c>
      <c r="E6" s="28" t="s">
        <v>65</v>
      </c>
      <c r="F6" s="28"/>
      <c r="G6" s="28"/>
      <c r="H6" s="25" t="s">
        <v>66</v>
      </c>
    </row>
    <row r="7" spans="1:17" ht="22.5" x14ac:dyDescent="0.2">
      <c r="A7" s="27"/>
      <c r="B7" s="27"/>
      <c r="C7" s="27"/>
      <c r="D7" s="27"/>
      <c r="E7" s="26" t="s">
        <v>61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2022</v>
      </c>
      <c r="B8" s="30" t="s">
        <v>70</v>
      </c>
      <c r="C8" s="30" t="s">
        <v>70</v>
      </c>
      <c r="D8" s="31" t="s">
        <v>70</v>
      </c>
      <c r="E8" s="32">
        <f>SUM(+E9)</f>
        <v>163730249.28000003</v>
      </c>
      <c r="F8" s="32">
        <f>SUM(+F9)</f>
        <v>142269540.10000002</v>
      </c>
      <c r="G8" s="32">
        <f>SUM(+G9)</f>
        <v>83274407.280000046</v>
      </c>
      <c r="H8" s="33">
        <f>SUM(+H9)</f>
        <v>21460709.180000007</v>
      </c>
    </row>
    <row r="9" spans="1:17" x14ac:dyDescent="0.2">
      <c r="A9" s="34" t="s">
        <v>71</v>
      </c>
      <c r="B9" s="35" t="s">
        <v>72</v>
      </c>
      <c r="C9" s="35" t="s">
        <v>70</v>
      </c>
      <c r="D9" s="36" t="s">
        <v>70</v>
      </c>
      <c r="E9" s="37">
        <f>SUM(E10:E120)</f>
        <v>163730249.28000003</v>
      </c>
      <c r="F9" s="37">
        <f>SUM(F10:F120)</f>
        <v>142269540.10000002</v>
      </c>
      <c r="G9" s="37">
        <f>SUM(G10:G120)</f>
        <v>83274407.280000046</v>
      </c>
      <c r="H9" s="37">
        <f>SUM(H10:H120)</f>
        <v>21460709.180000007</v>
      </c>
    </row>
    <row r="10" spans="1:17" ht="15" x14ac:dyDescent="0.25">
      <c r="A10" s="34"/>
      <c r="B10" s="35"/>
      <c r="C10" s="35" t="s">
        <v>74</v>
      </c>
      <c r="D10" s="36" t="s">
        <v>75</v>
      </c>
      <c r="E10" s="38">
        <v>0</v>
      </c>
      <c r="F10" s="38">
        <v>493410.73</v>
      </c>
      <c r="G10" s="38">
        <v>328778.46999999997</v>
      </c>
      <c r="H10" s="39">
        <f t="shared" ref="H10:H39" si="0">+E10-F10</f>
        <v>-493410.73</v>
      </c>
    </row>
    <row r="11" spans="1:17" ht="15" x14ac:dyDescent="0.25">
      <c r="A11" s="34"/>
      <c r="B11" s="35"/>
      <c r="C11" s="35" t="s">
        <v>74</v>
      </c>
      <c r="D11" s="36" t="s">
        <v>75</v>
      </c>
      <c r="E11" s="38">
        <v>370134.48</v>
      </c>
      <c r="F11" s="38">
        <v>952875.84</v>
      </c>
      <c r="G11" s="38">
        <v>525797.53</v>
      </c>
      <c r="H11" s="39">
        <f t="shared" si="0"/>
        <v>-582741.36</v>
      </c>
    </row>
    <row r="12" spans="1:17" ht="15" x14ac:dyDescent="0.25">
      <c r="A12" s="34"/>
      <c r="B12" s="35"/>
      <c r="C12" s="35" t="s">
        <v>74</v>
      </c>
      <c r="D12" s="36" t="s">
        <v>75</v>
      </c>
      <c r="E12" s="38">
        <v>2706570.84</v>
      </c>
      <c r="F12" s="38">
        <v>15631125.109999999</v>
      </c>
      <c r="G12" s="38">
        <v>1170000</v>
      </c>
      <c r="H12" s="39">
        <f t="shared" si="0"/>
        <v>-12924554.27</v>
      </c>
    </row>
    <row r="13" spans="1:17" ht="15" x14ac:dyDescent="0.25">
      <c r="A13" s="34"/>
      <c r="B13" s="35"/>
      <c r="C13" s="35" t="s">
        <v>74</v>
      </c>
      <c r="D13" s="36" t="s">
        <v>75</v>
      </c>
      <c r="E13" s="38">
        <v>89175.360000000001</v>
      </c>
      <c r="F13" s="38">
        <v>63800</v>
      </c>
      <c r="G13" s="38">
        <v>0</v>
      </c>
      <c r="H13" s="39">
        <f t="shared" si="0"/>
        <v>25375.360000000001</v>
      </c>
    </row>
    <row r="14" spans="1:17" ht="15" x14ac:dyDescent="0.25">
      <c r="A14" s="34"/>
      <c r="B14" s="35"/>
      <c r="C14" s="35" t="s">
        <v>74</v>
      </c>
      <c r="D14" s="36" t="s">
        <v>75</v>
      </c>
      <c r="E14" s="38">
        <v>13525325.16</v>
      </c>
      <c r="F14" s="38">
        <v>8776808.5700000003</v>
      </c>
      <c r="G14" s="38">
        <v>8756311.5299999993</v>
      </c>
      <c r="H14" s="39">
        <f t="shared" si="0"/>
        <v>4748516.59</v>
      </c>
    </row>
    <row r="15" spans="1:17" ht="15" x14ac:dyDescent="0.25">
      <c r="A15" s="34"/>
      <c r="B15" s="35"/>
      <c r="C15" s="35" t="s">
        <v>74</v>
      </c>
      <c r="D15" s="36" t="s">
        <v>75</v>
      </c>
      <c r="E15" s="38">
        <v>0</v>
      </c>
      <c r="F15" s="38">
        <v>863.25</v>
      </c>
      <c r="G15" s="38">
        <v>863.25</v>
      </c>
      <c r="H15" s="39">
        <f t="shared" si="0"/>
        <v>-863.25</v>
      </c>
    </row>
    <row r="16" spans="1:17" ht="15" x14ac:dyDescent="0.25">
      <c r="A16" s="34"/>
      <c r="B16" s="35"/>
      <c r="C16" s="35" t="s">
        <v>74</v>
      </c>
      <c r="D16" s="36" t="s">
        <v>75</v>
      </c>
      <c r="E16" s="38">
        <v>615958.68000000005</v>
      </c>
      <c r="F16" s="38">
        <v>0</v>
      </c>
      <c r="G16" s="38">
        <v>0</v>
      </c>
      <c r="H16" s="39">
        <f t="shared" si="0"/>
        <v>615958.68000000005</v>
      </c>
    </row>
    <row r="17" spans="1:8" ht="15" x14ac:dyDescent="0.25">
      <c r="A17" s="34"/>
      <c r="B17" s="35"/>
      <c r="C17" s="35" t="s">
        <v>74</v>
      </c>
      <c r="D17" s="36" t="s">
        <v>75</v>
      </c>
      <c r="E17" s="38">
        <v>3729.12</v>
      </c>
      <c r="F17" s="38">
        <v>92800</v>
      </c>
      <c r="G17" s="38">
        <v>92800</v>
      </c>
      <c r="H17" s="39">
        <f t="shared" si="0"/>
        <v>-89070.88</v>
      </c>
    </row>
    <row r="18" spans="1:8" ht="15" x14ac:dyDescent="0.25">
      <c r="A18" s="34"/>
      <c r="B18" s="35"/>
      <c r="C18" s="35" t="s">
        <v>74</v>
      </c>
      <c r="D18" s="36" t="s">
        <v>75</v>
      </c>
      <c r="E18" s="38">
        <v>1697384.4</v>
      </c>
      <c r="F18" s="38">
        <v>1704560.11</v>
      </c>
      <c r="G18" s="38">
        <v>1704560.11</v>
      </c>
      <c r="H18" s="39">
        <f t="shared" si="0"/>
        <v>-7175.7100000001956</v>
      </c>
    </row>
    <row r="19" spans="1:8" ht="15" x14ac:dyDescent="0.25">
      <c r="A19" s="34"/>
      <c r="B19" s="35"/>
      <c r="C19" s="35" t="s">
        <v>74</v>
      </c>
      <c r="D19" s="36" t="s">
        <v>75</v>
      </c>
      <c r="E19" s="38">
        <v>12385652.039999999</v>
      </c>
      <c r="F19" s="38">
        <v>470000</v>
      </c>
      <c r="G19" s="38">
        <v>470000</v>
      </c>
      <c r="H19" s="39">
        <f t="shared" si="0"/>
        <v>11915652.039999999</v>
      </c>
    </row>
    <row r="20" spans="1:8" ht="15" x14ac:dyDescent="0.25">
      <c r="A20" s="34"/>
      <c r="B20" s="35"/>
      <c r="C20" s="35" t="s">
        <v>74</v>
      </c>
      <c r="D20" s="36" t="s">
        <v>75</v>
      </c>
      <c r="E20" s="38">
        <v>0</v>
      </c>
      <c r="F20" s="38">
        <v>0</v>
      </c>
      <c r="G20" s="38">
        <v>0</v>
      </c>
      <c r="H20" s="39">
        <f t="shared" si="0"/>
        <v>0</v>
      </c>
    </row>
    <row r="21" spans="1:8" ht="15" x14ac:dyDescent="0.25">
      <c r="A21" s="34"/>
      <c r="B21" s="35"/>
      <c r="C21" s="35" t="s">
        <v>74</v>
      </c>
      <c r="D21" s="36" t="s">
        <v>75</v>
      </c>
      <c r="E21" s="38">
        <v>13319739.720000001</v>
      </c>
      <c r="F21" s="38">
        <v>1596668.34</v>
      </c>
      <c r="G21" s="38">
        <v>148679.66</v>
      </c>
      <c r="H21" s="39">
        <f t="shared" si="0"/>
        <v>11723071.380000001</v>
      </c>
    </row>
    <row r="22" spans="1:8" ht="15" x14ac:dyDescent="0.25">
      <c r="A22" s="34"/>
      <c r="B22" s="35"/>
      <c r="C22" s="35" t="s">
        <v>74</v>
      </c>
      <c r="D22" s="36" t="s">
        <v>75</v>
      </c>
      <c r="E22" s="38">
        <v>0</v>
      </c>
      <c r="F22" s="38">
        <v>0</v>
      </c>
      <c r="G22" s="38">
        <v>0</v>
      </c>
      <c r="H22" s="39">
        <f t="shared" si="0"/>
        <v>0</v>
      </c>
    </row>
    <row r="23" spans="1:8" ht="15" x14ac:dyDescent="0.25">
      <c r="A23" s="34"/>
      <c r="B23" s="35"/>
      <c r="C23" s="35" t="s">
        <v>74</v>
      </c>
      <c r="D23" s="36" t="s">
        <v>75</v>
      </c>
      <c r="E23" s="38">
        <v>259419.36</v>
      </c>
      <c r="F23" s="38">
        <v>144259.97</v>
      </c>
      <c r="G23" s="38">
        <v>123309.96</v>
      </c>
      <c r="H23" s="39">
        <f t="shared" si="0"/>
        <v>115159.38999999998</v>
      </c>
    </row>
    <row r="24" spans="1:8" ht="15" x14ac:dyDescent="0.25">
      <c r="A24" s="34"/>
      <c r="B24" s="35"/>
      <c r="C24" s="35" t="s">
        <v>74</v>
      </c>
      <c r="D24" s="36" t="s">
        <v>75</v>
      </c>
      <c r="E24" s="38">
        <v>212075.28</v>
      </c>
      <c r="F24" s="38">
        <v>11078</v>
      </c>
      <c r="G24" s="38">
        <v>11078</v>
      </c>
      <c r="H24" s="39">
        <f t="shared" si="0"/>
        <v>200997.28</v>
      </c>
    </row>
    <row r="25" spans="1:8" ht="15" x14ac:dyDescent="0.25">
      <c r="A25" s="34"/>
      <c r="B25" s="35"/>
      <c r="C25" s="35" t="s">
        <v>74</v>
      </c>
      <c r="D25" s="36" t="s">
        <v>75</v>
      </c>
      <c r="E25" s="38">
        <v>33204338.760000002</v>
      </c>
      <c r="F25" s="38">
        <v>21433653.359999999</v>
      </c>
      <c r="G25" s="38">
        <v>21433653.359999999</v>
      </c>
      <c r="H25" s="39">
        <f t="shared" si="0"/>
        <v>11770685.400000002</v>
      </c>
    </row>
    <row r="26" spans="1:8" ht="15" x14ac:dyDescent="0.25">
      <c r="A26" s="34"/>
      <c r="B26" s="35"/>
      <c r="C26" s="35" t="s">
        <v>74</v>
      </c>
      <c r="D26" s="36" t="s">
        <v>75</v>
      </c>
      <c r="E26" s="38">
        <v>1011637.92</v>
      </c>
      <c r="F26" s="38">
        <v>902699.15</v>
      </c>
      <c r="G26" s="38">
        <v>841100.5</v>
      </c>
      <c r="H26" s="39">
        <f t="shared" si="0"/>
        <v>108938.77000000002</v>
      </c>
    </row>
    <row r="27" spans="1:8" ht="15" x14ac:dyDescent="0.25">
      <c r="A27" s="34"/>
      <c r="B27" s="35"/>
      <c r="C27" s="35" t="s">
        <v>74</v>
      </c>
      <c r="D27" s="36" t="s">
        <v>75</v>
      </c>
      <c r="E27" s="38">
        <v>144220.92000000001</v>
      </c>
      <c r="F27" s="38">
        <v>430034.89</v>
      </c>
      <c r="G27" s="38">
        <v>347788.57</v>
      </c>
      <c r="H27" s="39">
        <f t="shared" si="0"/>
        <v>-285813.96999999997</v>
      </c>
    </row>
    <row r="28" spans="1:8" ht="15" x14ac:dyDescent="0.25">
      <c r="A28" s="34"/>
      <c r="B28" s="35"/>
      <c r="C28" s="35" t="s">
        <v>74</v>
      </c>
      <c r="D28" s="36" t="s">
        <v>75</v>
      </c>
      <c r="E28" s="38">
        <v>60020.28</v>
      </c>
      <c r="F28" s="38">
        <v>220199.28</v>
      </c>
      <c r="G28" s="38">
        <v>213204.48000000001</v>
      </c>
      <c r="H28" s="39">
        <f t="shared" si="0"/>
        <v>-160179</v>
      </c>
    </row>
    <row r="29" spans="1:8" ht="15" x14ac:dyDescent="0.25">
      <c r="A29" s="34"/>
      <c r="B29" s="35"/>
      <c r="C29" s="35" t="s">
        <v>74</v>
      </c>
      <c r="D29" s="36" t="s">
        <v>75</v>
      </c>
      <c r="E29" s="38">
        <v>0</v>
      </c>
      <c r="F29" s="38">
        <v>141014.24</v>
      </c>
      <c r="G29" s="38">
        <v>141014.24</v>
      </c>
      <c r="H29" s="39">
        <f t="shared" si="0"/>
        <v>-141014.24</v>
      </c>
    </row>
    <row r="30" spans="1:8" ht="15" x14ac:dyDescent="0.25">
      <c r="A30" s="34"/>
      <c r="B30" s="35"/>
      <c r="C30" s="35" t="s">
        <v>74</v>
      </c>
      <c r="D30" s="36" t="s">
        <v>75</v>
      </c>
      <c r="E30" s="38">
        <v>0</v>
      </c>
      <c r="F30" s="38">
        <v>13003.6</v>
      </c>
      <c r="G30" s="38">
        <v>0</v>
      </c>
      <c r="H30" s="39">
        <f t="shared" si="0"/>
        <v>-13003.6</v>
      </c>
    </row>
    <row r="31" spans="1:8" ht="15" x14ac:dyDescent="0.25">
      <c r="A31" s="34"/>
      <c r="B31" s="35"/>
      <c r="C31" s="35" t="s">
        <v>74</v>
      </c>
      <c r="D31" s="36" t="s">
        <v>75</v>
      </c>
      <c r="E31" s="38">
        <v>814630.8</v>
      </c>
      <c r="F31" s="38">
        <v>800840.22</v>
      </c>
      <c r="G31" s="38">
        <v>800840.22</v>
      </c>
      <c r="H31" s="39">
        <f t="shared" si="0"/>
        <v>13790.580000000075</v>
      </c>
    </row>
    <row r="32" spans="1:8" ht="15" x14ac:dyDescent="0.25">
      <c r="A32" s="34"/>
      <c r="B32" s="35"/>
      <c r="C32" s="35" t="s">
        <v>74</v>
      </c>
      <c r="D32" s="36" t="s">
        <v>75</v>
      </c>
      <c r="E32" s="38">
        <v>1040226.48</v>
      </c>
      <c r="F32" s="38">
        <v>690772.85</v>
      </c>
      <c r="G32" s="38">
        <v>658667.65</v>
      </c>
      <c r="H32" s="39">
        <f t="shared" si="0"/>
        <v>349453.63</v>
      </c>
    </row>
    <row r="33" spans="1:8" ht="15" x14ac:dyDescent="0.25">
      <c r="A33" s="34"/>
      <c r="B33" s="35"/>
      <c r="C33" s="35" t="s">
        <v>74</v>
      </c>
      <c r="D33" s="36" t="s">
        <v>75</v>
      </c>
      <c r="E33" s="38">
        <v>0</v>
      </c>
      <c r="F33" s="38">
        <v>63913.68</v>
      </c>
      <c r="G33" s="38">
        <v>44474.400000000001</v>
      </c>
      <c r="H33" s="39">
        <f t="shared" si="0"/>
        <v>-63913.68</v>
      </c>
    </row>
    <row r="34" spans="1:8" ht="15" x14ac:dyDescent="0.25">
      <c r="A34" s="34"/>
      <c r="B34" s="35"/>
      <c r="C34" s="35" t="s">
        <v>74</v>
      </c>
      <c r="D34" s="36" t="s">
        <v>76</v>
      </c>
      <c r="E34" s="38">
        <v>46660.44</v>
      </c>
      <c r="F34" s="38">
        <v>0</v>
      </c>
      <c r="G34" s="38">
        <v>0</v>
      </c>
      <c r="H34" s="39">
        <f t="shared" si="0"/>
        <v>46660.44</v>
      </c>
    </row>
    <row r="35" spans="1:8" ht="15" x14ac:dyDescent="0.25">
      <c r="A35" s="34"/>
      <c r="B35" s="35"/>
      <c r="C35" s="35" t="s">
        <v>74</v>
      </c>
      <c r="D35" s="36" t="s">
        <v>75</v>
      </c>
      <c r="E35" s="38">
        <v>32029537.559999999</v>
      </c>
      <c r="F35" s="38">
        <v>16576206.439999999</v>
      </c>
      <c r="G35" s="38">
        <v>14808915.449999999</v>
      </c>
      <c r="H35" s="39">
        <f t="shared" si="0"/>
        <v>15453331.119999999</v>
      </c>
    </row>
    <row r="36" spans="1:8" ht="15" x14ac:dyDescent="0.25">
      <c r="A36" s="34"/>
      <c r="B36" s="35"/>
      <c r="C36" s="35" t="s">
        <v>74</v>
      </c>
      <c r="D36" s="36" t="s">
        <v>75</v>
      </c>
      <c r="E36" s="38">
        <v>0</v>
      </c>
      <c r="F36" s="38">
        <v>974126.35</v>
      </c>
      <c r="G36" s="38">
        <v>180734.96</v>
      </c>
      <c r="H36" s="39">
        <f t="shared" si="0"/>
        <v>-974126.35</v>
      </c>
    </row>
    <row r="37" spans="1:8" ht="15" x14ac:dyDescent="0.25">
      <c r="A37" s="34"/>
      <c r="B37" s="35"/>
      <c r="C37" s="35" t="s">
        <v>74</v>
      </c>
      <c r="D37" s="36" t="s">
        <v>75</v>
      </c>
      <c r="E37" s="38">
        <v>596106.96</v>
      </c>
      <c r="F37" s="38">
        <v>0</v>
      </c>
      <c r="G37" s="38">
        <v>0</v>
      </c>
      <c r="H37" s="39">
        <f t="shared" si="0"/>
        <v>596106.96</v>
      </c>
    </row>
    <row r="38" spans="1:8" ht="15" x14ac:dyDescent="0.25">
      <c r="A38" s="34"/>
      <c r="B38" s="35"/>
      <c r="C38" s="35" t="s">
        <v>74</v>
      </c>
      <c r="D38" s="36" t="s">
        <v>75</v>
      </c>
      <c r="E38" s="38">
        <v>0</v>
      </c>
      <c r="F38" s="38">
        <v>2749.2</v>
      </c>
      <c r="G38" s="38">
        <v>2749.2</v>
      </c>
      <c r="H38" s="39">
        <f t="shared" si="0"/>
        <v>-2749.2</v>
      </c>
    </row>
    <row r="39" spans="1:8" ht="15" x14ac:dyDescent="0.25">
      <c r="A39" s="34"/>
      <c r="B39" s="35"/>
      <c r="C39" s="35" t="s">
        <v>74</v>
      </c>
      <c r="D39" s="36" t="s">
        <v>75</v>
      </c>
      <c r="E39" s="38">
        <v>35670.120000000003</v>
      </c>
      <c r="F39" s="38">
        <v>81348.479999999996</v>
      </c>
      <c r="G39" s="38">
        <v>74458.080000000002</v>
      </c>
      <c r="H39" s="39">
        <f t="shared" si="0"/>
        <v>-45678.359999999993</v>
      </c>
    </row>
    <row r="40" spans="1:8" ht="15" x14ac:dyDescent="0.25">
      <c r="A40" s="34"/>
      <c r="B40" s="35"/>
      <c r="C40" s="35" t="s">
        <v>74</v>
      </c>
      <c r="D40" s="36" t="s">
        <v>75</v>
      </c>
      <c r="E40" s="38">
        <v>0</v>
      </c>
      <c r="F40" s="38">
        <v>3944</v>
      </c>
      <c r="G40" s="38">
        <v>0</v>
      </c>
      <c r="H40" s="39">
        <f>+E40-F40</f>
        <v>-3944</v>
      </c>
    </row>
    <row r="41" spans="1:8" ht="15" x14ac:dyDescent="0.25">
      <c r="A41" s="34"/>
      <c r="B41" s="35"/>
      <c r="C41" s="35" t="s">
        <v>74</v>
      </c>
      <c r="D41" s="36" t="s">
        <v>75</v>
      </c>
      <c r="E41" s="38">
        <v>1221000.96</v>
      </c>
      <c r="F41" s="38">
        <v>1051972.56</v>
      </c>
      <c r="G41" s="38">
        <v>917445.04</v>
      </c>
      <c r="H41" s="39">
        <f t="shared" ref="H41:H104" si="1">+E41-F41</f>
        <v>169028.39999999991</v>
      </c>
    </row>
    <row r="42" spans="1:8" ht="15" x14ac:dyDescent="0.25">
      <c r="A42" s="34"/>
      <c r="B42" s="35"/>
      <c r="C42" s="35" t="s">
        <v>74</v>
      </c>
      <c r="D42" s="36" t="s">
        <v>75</v>
      </c>
      <c r="E42" s="38">
        <v>0</v>
      </c>
      <c r="F42" s="38">
        <v>89853.6</v>
      </c>
      <c r="G42" s="38">
        <v>0</v>
      </c>
      <c r="H42" s="39">
        <f t="shared" si="1"/>
        <v>-89853.6</v>
      </c>
    </row>
    <row r="43" spans="1:8" ht="15" x14ac:dyDescent="0.25">
      <c r="A43" s="34"/>
      <c r="B43" s="35"/>
      <c r="C43" s="35" t="s">
        <v>74</v>
      </c>
      <c r="D43" s="36" t="s">
        <v>75</v>
      </c>
      <c r="E43" s="38">
        <v>0</v>
      </c>
      <c r="F43" s="38">
        <v>0</v>
      </c>
      <c r="G43" s="38">
        <v>0</v>
      </c>
      <c r="H43" s="39">
        <f t="shared" si="1"/>
        <v>0</v>
      </c>
    </row>
    <row r="44" spans="1:8" ht="15" x14ac:dyDescent="0.25">
      <c r="A44" s="34"/>
      <c r="B44" s="35"/>
      <c r="C44" s="35" t="s">
        <v>74</v>
      </c>
      <c r="D44" s="36" t="s">
        <v>75</v>
      </c>
      <c r="E44" s="38">
        <v>21537597.719999999</v>
      </c>
      <c r="F44" s="38">
        <v>11068652.949999999</v>
      </c>
      <c r="G44" s="38">
        <v>8984047.9000000004</v>
      </c>
      <c r="H44" s="39">
        <f t="shared" si="1"/>
        <v>10468944.77</v>
      </c>
    </row>
    <row r="45" spans="1:8" ht="15" x14ac:dyDescent="0.25">
      <c r="A45" s="34"/>
      <c r="B45" s="35"/>
      <c r="C45" s="35" t="s">
        <v>74</v>
      </c>
      <c r="D45" s="36" t="s">
        <v>75</v>
      </c>
      <c r="E45" s="38">
        <v>268823.28000000003</v>
      </c>
      <c r="F45" s="38">
        <v>2704772</v>
      </c>
      <c r="G45" s="38">
        <v>1283714</v>
      </c>
      <c r="H45" s="39">
        <f t="shared" si="1"/>
        <v>-2435948.7199999997</v>
      </c>
    </row>
    <row r="46" spans="1:8" ht="15" x14ac:dyDescent="0.25">
      <c r="A46" s="34"/>
      <c r="B46" s="35"/>
      <c r="C46" s="35" t="s">
        <v>74</v>
      </c>
      <c r="D46" s="36" t="s">
        <v>75</v>
      </c>
      <c r="E46" s="38">
        <v>171258.84</v>
      </c>
      <c r="F46" s="38">
        <v>167245.21</v>
      </c>
      <c r="G46" s="38">
        <v>0</v>
      </c>
      <c r="H46" s="39">
        <f t="shared" si="1"/>
        <v>4013.6300000000047</v>
      </c>
    </row>
    <row r="47" spans="1:8" ht="15" x14ac:dyDescent="0.25">
      <c r="A47" s="34"/>
      <c r="B47" s="35"/>
      <c r="C47" s="35" t="s">
        <v>74</v>
      </c>
      <c r="D47" s="36" t="s">
        <v>75</v>
      </c>
      <c r="E47" s="38">
        <v>1095795.24</v>
      </c>
      <c r="F47" s="38">
        <v>0</v>
      </c>
      <c r="G47" s="38">
        <v>0</v>
      </c>
      <c r="H47" s="39">
        <f t="shared" si="1"/>
        <v>1095795.24</v>
      </c>
    </row>
    <row r="48" spans="1:8" ht="15" x14ac:dyDescent="0.25">
      <c r="A48" s="34"/>
      <c r="B48" s="35"/>
      <c r="C48" s="35" t="s">
        <v>74</v>
      </c>
      <c r="D48" s="36" t="s">
        <v>75</v>
      </c>
      <c r="E48" s="38">
        <v>0</v>
      </c>
      <c r="F48" s="38">
        <v>1044</v>
      </c>
      <c r="G48" s="38">
        <v>1044</v>
      </c>
      <c r="H48" s="39">
        <f t="shared" si="1"/>
        <v>-1044</v>
      </c>
    </row>
    <row r="49" spans="1:8" ht="15" x14ac:dyDescent="0.25">
      <c r="A49" s="34"/>
      <c r="B49" s="35"/>
      <c r="C49" s="35" t="s">
        <v>74</v>
      </c>
      <c r="D49" s="36" t="s">
        <v>75</v>
      </c>
      <c r="E49" s="38">
        <v>0</v>
      </c>
      <c r="F49" s="38">
        <v>0</v>
      </c>
      <c r="G49" s="38">
        <v>0</v>
      </c>
      <c r="H49" s="39">
        <f t="shared" si="1"/>
        <v>0</v>
      </c>
    </row>
    <row r="50" spans="1:8" ht="15" x14ac:dyDescent="0.25">
      <c r="A50" s="34"/>
      <c r="B50" s="35"/>
      <c r="C50" s="35" t="s">
        <v>74</v>
      </c>
      <c r="D50" s="36" t="s">
        <v>75</v>
      </c>
      <c r="E50" s="38">
        <v>0</v>
      </c>
      <c r="F50" s="38">
        <v>0</v>
      </c>
      <c r="G50" s="38">
        <v>0</v>
      </c>
      <c r="H50" s="39">
        <f t="shared" si="1"/>
        <v>0</v>
      </c>
    </row>
    <row r="51" spans="1:8" ht="15" x14ac:dyDescent="0.25">
      <c r="A51" s="34"/>
      <c r="B51" s="35"/>
      <c r="C51" s="35" t="s">
        <v>74</v>
      </c>
      <c r="D51" s="36" t="s">
        <v>75</v>
      </c>
      <c r="E51" s="38">
        <v>1257960</v>
      </c>
      <c r="F51" s="38">
        <v>600000</v>
      </c>
      <c r="G51" s="38">
        <v>500000</v>
      </c>
      <c r="H51" s="39">
        <f t="shared" si="1"/>
        <v>657960</v>
      </c>
    </row>
    <row r="52" spans="1:8" ht="15" x14ac:dyDescent="0.25">
      <c r="A52" s="34"/>
      <c r="B52" s="35"/>
      <c r="C52" s="35" t="s">
        <v>74</v>
      </c>
      <c r="D52" s="36" t="s">
        <v>75</v>
      </c>
      <c r="E52" s="38">
        <v>0</v>
      </c>
      <c r="F52" s="38">
        <v>0</v>
      </c>
      <c r="G52" s="38">
        <v>0</v>
      </c>
      <c r="H52" s="39">
        <f t="shared" si="1"/>
        <v>0</v>
      </c>
    </row>
    <row r="53" spans="1:8" ht="15" x14ac:dyDescent="0.25">
      <c r="A53" s="34"/>
      <c r="B53" s="35"/>
      <c r="C53" s="35" t="s">
        <v>74</v>
      </c>
      <c r="D53" s="36" t="s">
        <v>75</v>
      </c>
      <c r="E53" s="38">
        <v>0</v>
      </c>
      <c r="F53" s="38">
        <v>87742.399999999994</v>
      </c>
      <c r="G53" s="38">
        <v>0</v>
      </c>
      <c r="H53" s="39">
        <f t="shared" si="1"/>
        <v>-87742.399999999994</v>
      </c>
    </row>
    <row r="54" spans="1:8" ht="15" x14ac:dyDescent="0.25">
      <c r="A54" s="34"/>
      <c r="B54" s="35"/>
      <c r="C54" s="35" t="s">
        <v>74</v>
      </c>
      <c r="D54" s="36" t="s">
        <v>75</v>
      </c>
      <c r="E54" s="38">
        <v>42080.76</v>
      </c>
      <c r="F54" s="38">
        <v>120895.2</v>
      </c>
      <c r="G54" s="38">
        <v>120895.2</v>
      </c>
      <c r="H54" s="39">
        <f t="shared" si="1"/>
        <v>-78814.44</v>
      </c>
    </row>
    <row r="55" spans="1:8" ht="15" x14ac:dyDescent="0.25">
      <c r="A55" s="34"/>
      <c r="B55" s="35"/>
      <c r="C55" s="35" t="s">
        <v>74</v>
      </c>
      <c r="D55" s="36" t="s">
        <v>75</v>
      </c>
      <c r="E55" s="38">
        <v>36835.68</v>
      </c>
      <c r="F55" s="38">
        <v>106546.16</v>
      </c>
      <c r="G55" s="38">
        <v>47961.98</v>
      </c>
      <c r="H55" s="39">
        <f t="shared" si="1"/>
        <v>-69710.48000000001</v>
      </c>
    </row>
    <row r="56" spans="1:8" ht="15" x14ac:dyDescent="0.25">
      <c r="A56" s="34"/>
      <c r="B56" s="35"/>
      <c r="C56" s="35" t="s">
        <v>74</v>
      </c>
      <c r="D56" s="36" t="s">
        <v>75</v>
      </c>
      <c r="E56" s="38">
        <v>0</v>
      </c>
      <c r="F56" s="38">
        <v>0</v>
      </c>
      <c r="G56" s="38">
        <v>0</v>
      </c>
      <c r="H56" s="39">
        <f t="shared" si="1"/>
        <v>0</v>
      </c>
    </row>
    <row r="57" spans="1:8" ht="15" x14ac:dyDescent="0.25">
      <c r="A57" s="34"/>
      <c r="B57" s="35"/>
      <c r="C57" s="35" t="s">
        <v>74</v>
      </c>
      <c r="D57" s="36" t="s">
        <v>75</v>
      </c>
      <c r="E57" s="38">
        <v>0</v>
      </c>
      <c r="F57" s="38">
        <v>0</v>
      </c>
      <c r="G57" s="38">
        <v>0</v>
      </c>
      <c r="H57" s="39">
        <f t="shared" si="1"/>
        <v>0</v>
      </c>
    </row>
    <row r="58" spans="1:8" ht="15" x14ac:dyDescent="0.25">
      <c r="A58" s="34"/>
      <c r="B58" s="35"/>
      <c r="C58" s="35" t="s">
        <v>74</v>
      </c>
      <c r="D58" s="36" t="s">
        <v>75</v>
      </c>
      <c r="E58" s="38">
        <v>65239.08</v>
      </c>
      <c r="F58" s="38">
        <v>0</v>
      </c>
      <c r="G58" s="38">
        <v>0</v>
      </c>
      <c r="H58" s="39">
        <f t="shared" si="1"/>
        <v>65239.08</v>
      </c>
    </row>
    <row r="59" spans="1:8" ht="15" x14ac:dyDescent="0.25">
      <c r="A59" s="34"/>
      <c r="B59" s="35"/>
      <c r="C59" s="35" t="s">
        <v>74</v>
      </c>
      <c r="D59" s="36" t="s">
        <v>75</v>
      </c>
      <c r="E59" s="38">
        <v>257797.92</v>
      </c>
      <c r="F59" s="38">
        <v>0</v>
      </c>
      <c r="G59" s="38">
        <v>0</v>
      </c>
      <c r="H59" s="39">
        <f t="shared" si="1"/>
        <v>257797.92</v>
      </c>
    </row>
    <row r="60" spans="1:8" ht="15" x14ac:dyDescent="0.25">
      <c r="A60" s="34"/>
      <c r="B60" s="35"/>
      <c r="C60" s="35" t="s">
        <v>74</v>
      </c>
      <c r="D60" s="36" t="s">
        <v>75</v>
      </c>
      <c r="E60" s="38">
        <v>82852.08</v>
      </c>
      <c r="F60" s="38">
        <v>4894053.3600000003</v>
      </c>
      <c r="G60" s="38">
        <v>3561508</v>
      </c>
      <c r="H60" s="39">
        <f t="shared" si="1"/>
        <v>-4811201.28</v>
      </c>
    </row>
    <row r="61" spans="1:8" ht="15" x14ac:dyDescent="0.25">
      <c r="A61" s="34"/>
      <c r="B61" s="35"/>
      <c r="C61" s="35" t="s">
        <v>74</v>
      </c>
      <c r="D61" s="36" t="s">
        <v>77</v>
      </c>
      <c r="E61" s="38">
        <v>0</v>
      </c>
      <c r="F61" s="38">
        <v>0</v>
      </c>
      <c r="G61" s="38">
        <v>0</v>
      </c>
      <c r="H61" s="39">
        <f t="shared" si="1"/>
        <v>0</v>
      </c>
    </row>
    <row r="62" spans="1:8" ht="15" x14ac:dyDescent="0.25">
      <c r="A62" s="34"/>
      <c r="B62" s="35"/>
      <c r="C62" s="35" t="s">
        <v>74</v>
      </c>
      <c r="D62" s="36" t="s">
        <v>77</v>
      </c>
      <c r="E62" s="38">
        <v>0</v>
      </c>
      <c r="F62" s="38">
        <v>0</v>
      </c>
      <c r="G62" s="38">
        <v>0</v>
      </c>
      <c r="H62" s="39">
        <f t="shared" si="1"/>
        <v>0</v>
      </c>
    </row>
    <row r="63" spans="1:8" ht="15" x14ac:dyDescent="0.25">
      <c r="A63" s="34"/>
      <c r="B63" s="35"/>
      <c r="C63" s="35" t="s">
        <v>74</v>
      </c>
      <c r="D63" s="36" t="s">
        <v>77</v>
      </c>
      <c r="E63" s="38">
        <v>0</v>
      </c>
      <c r="F63" s="38">
        <v>744278.5</v>
      </c>
      <c r="G63" s="38">
        <v>0</v>
      </c>
      <c r="H63" s="39">
        <f t="shared" si="1"/>
        <v>-744278.5</v>
      </c>
    </row>
    <row r="64" spans="1:8" ht="15" x14ac:dyDescent="0.25">
      <c r="A64" s="34"/>
      <c r="B64" s="35"/>
      <c r="C64" s="35" t="s">
        <v>74</v>
      </c>
      <c r="D64" s="36" t="s">
        <v>77</v>
      </c>
      <c r="E64" s="38">
        <v>0</v>
      </c>
      <c r="F64" s="38">
        <v>0</v>
      </c>
      <c r="G64" s="38">
        <v>0</v>
      </c>
      <c r="H64" s="39">
        <f t="shared" si="1"/>
        <v>0</v>
      </c>
    </row>
    <row r="65" spans="1:8" ht="15" x14ac:dyDescent="0.25">
      <c r="A65" s="34"/>
      <c r="B65" s="35"/>
      <c r="C65" s="35" t="s">
        <v>74</v>
      </c>
      <c r="D65" s="36" t="s">
        <v>77</v>
      </c>
      <c r="E65" s="38">
        <v>0</v>
      </c>
      <c r="F65" s="38">
        <v>326978.58</v>
      </c>
      <c r="G65" s="38">
        <v>0</v>
      </c>
      <c r="H65" s="39">
        <f t="shared" si="1"/>
        <v>-326978.58</v>
      </c>
    </row>
    <row r="66" spans="1:8" ht="15" x14ac:dyDescent="0.25">
      <c r="A66" s="34"/>
      <c r="B66" s="35"/>
      <c r="C66" s="35" t="s">
        <v>74</v>
      </c>
      <c r="D66" s="36" t="s">
        <v>77</v>
      </c>
      <c r="E66" s="38">
        <v>0</v>
      </c>
      <c r="F66" s="38">
        <v>0</v>
      </c>
      <c r="G66" s="38">
        <v>0</v>
      </c>
      <c r="H66" s="39">
        <f t="shared" si="1"/>
        <v>0</v>
      </c>
    </row>
    <row r="67" spans="1:8" ht="15" x14ac:dyDescent="0.25">
      <c r="A67" s="34"/>
      <c r="B67" s="35"/>
      <c r="C67" s="35" t="s">
        <v>74</v>
      </c>
      <c r="D67" s="36" t="s">
        <v>77</v>
      </c>
      <c r="E67" s="38">
        <v>0</v>
      </c>
      <c r="F67" s="38">
        <v>1799723.8</v>
      </c>
      <c r="G67" s="38">
        <v>0</v>
      </c>
      <c r="H67" s="39">
        <f t="shared" si="1"/>
        <v>-1799723.8</v>
      </c>
    </row>
    <row r="68" spans="1:8" ht="15" x14ac:dyDescent="0.25">
      <c r="A68" s="34"/>
      <c r="B68" s="35"/>
      <c r="C68" s="35" t="s">
        <v>74</v>
      </c>
      <c r="D68" s="36" t="s">
        <v>77</v>
      </c>
      <c r="E68" s="38">
        <v>0</v>
      </c>
      <c r="F68" s="38">
        <v>2535273.25</v>
      </c>
      <c r="G68" s="38">
        <v>0</v>
      </c>
      <c r="H68" s="39">
        <f t="shared" si="1"/>
        <v>-2535273.25</v>
      </c>
    </row>
    <row r="69" spans="1:8" ht="15" x14ac:dyDescent="0.25">
      <c r="A69" s="34"/>
      <c r="B69" s="35"/>
      <c r="C69" s="35" t="s">
        <v>74</v>
      </c>
      <c r="D69" s="36" t="s">
        <v>77</v>
      </c>
      <c r="E69" s="38">
        <v>0</v>
      </c>
      <c r="F69" s="38">
        <v>0</v>
      </c>
      <c r="G69" s="38">
        <v>0</v>
      </c>
      <c r="H69" s="39">
        <f t="shared" si="1"/>
        <v>0</v>
      </c>
    </row>
    <row r="70" spans="1:8" ht="15" x14ac:dyDescent="0.25">
      <c r="A70" s="34"/>
      <c r="B70" s="35"/>
      <c r="C70" s="35" t="s">
        <v>74</v>
      </c>
      <c r="D70" s="36" t="s">
        <v>77</v>
      </c>
      <c r="E70" s="38">
        <v>0</v>
      </c>
      <c r="F70" s="38">
        <v>0</v>
      </c>
      <c r="G70" s="38">
        <v>0</v>
      </c>
      <c r="H70" s="39">
        <f t="shared" si="1"/>
        <v>0</v>
      </c>
    </row>
    <row r="71" spans="1:8" ht="15" x14ac:dyDescent="0.25">
      <c r="A71" s="34"/>
      <c r="B71" s="35"/>
      <c r="C71" s="35" t="s">
        <v>74</v>
      </c>
      <c r="D71" s="36" t="s">
        <v>77</v>
      </c>
      <c r="E71" s="38">
        <v>0</v>
      </c>
      <c r="F71" s="38">
        <v>0</v>
      </c>
      <c r="G71" s="38">
        <v>0</v>
      </c>
      <c r="H71" s="39">
        <f t="shared" si="1"/>
        <v>0</v>
      </c>
    </row>
    <row r="72" spans="1:8" ht="15" x14ac:dyDescent="0.25">
      <c r="A72" s="34"/>
      <c r="B72" s="35"/>
      <c r="C72" s="35" t="s">
        <v>74</v>
      </c>
      <c r="D72" s="36" t="s">
        <v>77</v>
      </c>
      <c r="E72" s="38">
        <v>0</v>
      </c>
      <c r="F72" s="38">
        <v>2454881.9700000002</v>
      </c>
      <c r="G72" s="38">
        <v>0</v>
      </c>
      <c r="H72" s="39">
        <f t="shared" si="1"/>
        <v>-2454881.9700000002</v>
      </c>
    </row>
    <row r="73" spans="1:8" ht="15" x14ac:dyDescent="0.25">
      <c r="A73" s="34"/>
      <c r="B73" s="35"/>
      <c r="C73" s="35" t="s">
        <v>74</v>
      </c>
      <c r="D73" s="36" t="s">
        <v>77</v>
      </c>
      <c r="E73" s="38">
        <v>0</v>
      </c>
      <c r="F73" s="38">
        <v>1312791.1399999999</v>
      </c>
      <c r="G73" s="38">
        <v>0</v>
      </c>
      <c r="H73" s="39">
        <f t="shared" si="1"/>
        <v>-1312791.1399999999</v>
      </c>
    </row>
    <row r="74" spans="1:8" ht="15" x14ac:dyDescent="0.25">
      <c r="A74" s="34"/>
      <c r="B74" s="35"/>
      <c r="C74" s="35" t="s">
        <v>74</v>
      </c>
      <c r="D74" s="36" t="s">
        <v>77</v>
      </c>
      <c r="E74" s="38">
        <v>0</v>
      </c>
      <c r="F74" s="38">
        <v>1850388.63</v>
      </c>
      <c r="G74" s="38">
        <v>0</v>
      </c>
      <c r="H74" s="39">
        <f t="shared" si="1"/>
        <v>-1850388.63</v>
      </c>
    </row>
    <row r="75" spans="1:8" ht="15" x14ac:dyDescent="0.25">
      <c r="A75" s="34"/>
      <c r="B75" s="35"/>
      <c r="C75" s="35" t="s">
        <v>74</v>
      </c>
      <c r="D75" s="36" t="s">
        <v>77</v>
      </c>
      <c r="E75" s="38">
        <v>0</v>
      </c>
      <c r="F75" s="38">
        <v>0</v>
      </c>
      <c r="G75" s="38">
        <v>0</v>
      </c>
      <c r="H75" s="39">
        <f t="shared" si="1"/>
        <v>0</v>
      </c>
    </row>
    <row r="76" spans="1:8" ht="15" x14ac:dyDescent="0.25">
      <c r="A76" s="34"/>
      <c r="B76" s="35"/>
      <c r="C76" s="35" t="s">
        <v>74</v>
      </c>
      <c r="D76" s="36" t="s">
        <v>77</v>
      </c>
      <c r="E76" s="38">
        <v>0</v>
      </c>
      <c r="F76" s="38">
        <v>1086499.8600000001</v>
      </c>
      <c r="G76" s="38">
        <v>0</v>
      </c>
      <c r="H76" s="39">
        <f t="shared" si="1"/>
        <v>-1086499.8600000001</v>
      </c>
    </row>
    <row r="77" spans="1:8" ht="15" x14ac:dyDescent="0.25">
      <c r="A77" s="34"/>
      <c r="B77" s="35"/>
      <c r="C77" s="35" t="s">
        <v>74</v>
      </c>
      <c r="D77" s="36" t="s">
        <v>77</v>
      </c>
      <c r="E77" s="38">
        <v>2723229.48</v>
      </c>
      <c r="F77" s="38">
        <v>3524652.35</v>
      </c>
      <c r="G77" s="38">
        <v>0</v>
      </c>
      <c r="H77" s="39">
        <f t="shared" si="1"/>
        <v>-801422.87000000011</v>
      </c>
    </row>
    <row r="78" spans="1:8" ht="15" x14ac:dyDescent="0.25">
      <c r="A78" s="34"/>
      <c r="B78" s="35"/>
      <c r="C78" s="35" t="s">
        <v>74</v>
      </c>
      <c r="D78" s="36" t="s">
        <v>77</v>
      </c>
      <c r="E78" s="38">
        <v>552473.64</v>
      </c>
      <c r="F78" s="38">
        <v>395263.96</v>
      </c>
      <c r="G78" s="38">
        <v>0</v>
      </c>
      <c r="H78" s="39">
        <f t="shared" si="1"/>
        <v>157209.68</v>
      </c>
    </row>
    <row r="79" spans="1:8" ht="15" x14ac:dyDescent="0.25">
      <c r="A79" s="34"/>
      <c r="B79" s="35"/>
      <c r="C79" s="35" t="s">
        <v>74</v>
      </c>
      <c r="D79" s="36" t="s">
        <v>77</v>
      </c>
      <c r="E79" s="38">
        <v>279546.36</v>
      </c>
      <c r="F79" s="38">
        <v>199999.76</v>
      </c>
      <c r="G79" s="38">
        <v>0</v>
      </c>
      <c r="H79" s="39">
        <f t="shared" si="1"/>
        <v>79546.599999999977</v>
      </c>
    </row>
    <row r="80" spans="1:8" ht="15" x14ac:dyDescent="0.25">
      <c r="A80" s="34"/>
      <c r="B80" s="35"/>
      <c r="C80" s="35" t="s">
        <v>74</v>
      </c>
      <c r="D80" s="36" t="s">
        <v>77</v>
      </c>
      <c r="E80" s="38">
        <v>165265.07999999999</v>
      </c>
      <c r="F80" s="38">
        <v>0</v>
      </c>
      <c r="G80" s="38">
        <v>0</v>
      </c>
      <c r="H80" s="39">
        <f t="shared" si="1"/>
        <v>165265.07999999999</v>
      </c>
    </row>
    <row r="81" spans="1:8" ht="15" x14ac:dyDescent="0.25">
      <c r="A81" s="34"/>
      <c r="B81" s="35"/>
      <c r="C81" s="35" t="s">
        <v>74</v>
      </c>
      <c r="D81" s="36" t="s">
        <v>77</v>
      </c>
      <c r="E81" s="38">
        <v>387012.72</v>
      </c>
      <c r="F81" s="38">
        <v>276885.92</v>
      </c>
      <c r="G81" s="38">
        <v>0</v>
      </c>
      <c r="H81" s="39">
        <f t="shared" si="1"/>
        <v>110126.79999999999</v>
      </c>
    </row>
    <row r="82" spans="1:8" ht="15" x14ac:dyDescent="0.25">
      <c r="A82" s="34"/>
      <c r="B82" s="35"/>
      <c r="C82" s="35" t="s">
        <v>74</v>
      </c>
      <c r="D82" s="36" t="s">
        <v>77</v>
      </c>
      <c r="E82" s="38">
        <v>570472.19999999995</v>
      </c>
      <c r="F82" s="38">
        <v>408140.9</v>
      </c>
      <c r="G82" s="38">
        <v>0</v>
      </c>
      <c r="H82" s="39">
        <f t="shared" si="1"/>
        <v>162331.29999999993</v>
      </c>
    </row>
    <row r="83" spans="1:8" ht="15" x14ac:dyDescent="0.25">
      <c r="A83" s="34"/>
      <c r="B83" s="35"/>
      <c r="C83" s="35" t="s">
        <v>74</v>
      </c>
      <c r="D83" s="36" t="s">
        <v>77</v>
      </c>
      <c r="E83" s="38">
        <v>3619209.24</v>
      </c>
      <c r="F83" s="38">
        <v>2589341.7599999998</v>
      </c>
      <c r="G83" s="38">
        <v>0</v>
      </c>
      <c r="H83" s="39">
        <f t="shared" si="1"/>
        <v>1029867.4800000004</v>
      </c>
    </row>
    <row r="84" spans="1:8" ht="15" x14ac:dyDescent="0.25">
      <c r="A84" s="34"/>
      <c r="B84" s="35"/>
      <c r="C84" s="35" t="s">
        <v>74</v>
      </c>
      <c r="D84" s="36" t="s">
        <v>77</v>
      </c>
      <c r="E84" s="38">
        <v>2751410.52</v>
      </c>
      <c r="F84" s="38">
        <v>1968480.32</v>
      </c>
      <c r="G84" s="38">
        <v>0</v>
      </c>
      <c r="H84" s="39">
        <f t="shared" si="1"/>
        <v>782930.2</v>
      </c>
    </row>
    <row r="85" spans="1:8" ht="15" x14ac:dyDescent="0.25">
      <c r="A85" s="34"/>
      <c r="B85" s="35"/>
      <c r="C85" s="35" t="s">
        <v>74</v>
      </c>
      <c r="D85" s="36" t="s">
        <v>77</v>
      </c>
      <c r="E85" s="38">
        <v>1669649.64</v>
      </c>
      <c r="F85" s="38">
        <v>1194540.8799999999</v>
      </c>
      <c r="G85" s="38">
        <v>0</v>
      </c>
      <c r="H85" s="39">
        <f t="shared" si="1"/>
        <v>475108.76</v>
      </c>
    </row>
    <row r="86" spans="1:8" ht="15" x14ac:dyDescent="0.25">
      <c r="A86" s="34"/>
      <c r="B86" s="35"/>
      <c r="C86" s="35" t="s">
        <v>74</v>
      </c>
      <c r="D86" s="36" t="s">
        <v>77</v>
      </c>
      <c r="E86" s="38">
        <v>220779.36</v>
      </c>
      <c r="F86" s="38">
        <v>157955.29</v>
      </c>
      <c r="G86" s="38">
        <v>0</v>
      </c>
      <c r="H86" s="39">
        <f t="shared" si="1"/>
        <v>62824.069999999978</v>
      </c>
    </row>
    <row r="87" spans="1:8" ht="15" x14ac:dyDescent="0.25">
      <c r="A87" s="34"/>
      <c r="B87" s="35"/>
      <c r="C87" s="35" t="s">
        <v>74</v>
      </c>
      <c r="D87" s="36" t="s">
        <v>77</v>
      </c>
      <c r="E87" s="38">
        <v>175558.44</v>
      </c>
      <c r="F87" s="38">
        <v>125602.26</v>
      </c>
      <c r="G87" s="38">
        <v>0</v>
      </c>
      <c r="H87" s="39">
        <f t="shared" si="1"/>
        <v>49956.180000000008</v>
      </c>
    </row>
    <row r="88" spans="1:8" ht="15" x14ac:dyDescent="0.25">
      <c r="A88" s="34"/>
      <c r="B88" s="35"/>
      <c r="C88" s="35" t="s">
        <v>74</v>
      </c>
      <c r="D88" s="36" t="s">
        <v>77</v>
      </c>
      <c r="E88" s="38">
        <v>791824.32</v>
      </c>
      <c r="F88" s="38">
        <v>566506.04</v>
      </c>
      <c r="G88" s="38">
        <v>0</v>
      </c>
      <c r="H88" s="39">
        <f t="shared" si="1"/>
        <v>225318.27999999991</v>
      </c>
    </row>
    <row r="89" spans="1:8" ht="15" x14ac:dyDescent="0.25">
      <c r="A89" s="34"/>
      <c r="B89" s="35"/>
      <c r="C89" s="35" t="s">
        <v>74</v>
      </c>
      <c r="D89" s="36" t="s">
        <v>77</v>
      </c>
      <c r="E89" s="38">
        <v>1256569.32</v>
      </c>
      <c r="F89" s="38">
        <v>899005.05</v>
      </c>
      <c r="G89" s="38">
        <v>0</v>
      </c>
      <c r="H89" s="39">
        <f t="shared" si="1"/>
        <v>357564.27</v>
      </c>
    </row>
    <row r="90" spans="1:8" ht="15" x14ac:dyDescent="0.25">
      <c r="A90" s="34"/>
      <c r="B90" s="35"/>
      <c r="C90" s="35" t="s">
        <v>74</v>
      </c>
      <c r="D90" s="36" t="s">
        <v>77</v>
      </c>
      <c r="E90" s="38">
        <v>269033.28000000003</v>
      </c>
      <c r="F90" s="38">
        <v>192478.28</v>
      </c>
      <c r="G90" s="38">
        <v>0</v>
      </c>
      <c r="H90" s="39">
        <f t="shared" si="1"/>
        <v>76555.000000000029</v>
      </c>
    </row>
    <row r="91" spans="1:8" ht="15" x14ac:dyDescent="0.25">
      <c r="A91" s="34"/>
      <c r="B91" s="35"/>
      <c r="C91" s="35" t="s">
        <v>74</v>
      </c>
      <c r="D91" s="36" t="s">
        <v>77</v>
      </c>
      <c r="E91" s="38">
        <v>3353295.36</v>
      </c>
      <c r="F91" s="38">
        <v>2399095.2400000002</v>
      </c>
      <c r="G91" s="38">
        <v>0</v>
      </c>
      <c r="H91" s="39">
        <f t="shared" si="1"/>
        <v>954200.11999999965</v>
      </c>
    </row>
    <row r="92" spans="1:8" ht="15" x14ac:dyDescent="0.25">
      <c r="A92" s="34"/>
      <c r="B92" s="35"/>
      <c r="C92" s="35" t="s">
        <v>74</v>
      </c>
      <c r="D92" s="36" t="s">
        <v>77</v>
      </c>
      <c r="E92" s="38">
        <v>575151.12</v>
      </c>
      <c r="F92" s="38">
        <v>411488.42</v>
      </c>
      <c r="G92" s="38">
        <v>0</v>
      </c>
      <c r="H92" s="39">
        <f t="shared" si="1"/>
        <v>163662.70000000001</v>
      </c>
    </row>
    <row r="93" spans="1:8" ht="15" x14ac:dyDescent="0.25">
      <c r="A93" s="34"/>
      <c r="B93" s="35"/>
      <c r="C93" s="35" t="s">
        <v>74</v>
      </c>
      <c r="D93" s="36" t="s">
        <v>77</v>
      </c>
      <c r="E93" s="38">
        <v>329319.84000000003</v>
      </c>
      <c r="F93" s="38">
        <v>235609.9</v>
      </c>
      <c r="G93" s="38">
        <v>0</v>
      </c>
      <c r="H93" s="39">
        <f t="shared" si="1"/>
        <v>93709.940000000031</v>
      </c>
    </row>
    <row r="94" spans="1:8" ht="15" x14ac:dyDescent="0.25">
      <c r="A94" s="34"/>
      <c r="B94" s="35"/>
      <c r="C94" s="35" t="s">
        <v>74</v>
      </c>
      <c r="D94" s="36" t="s">
        <v>77</v>
      </c>
      <c r="E94" s="38">
        <v>575825.4</v>
      </c>
      <c r="F94" s="38">
        <v>411970.87</v>
      </c>
      <c r="G94" s="38">
        <v>0</v>
      </c>
      <c r="H94" s="39">
        <f t="shared" si="1"/>
        <v>163854.53000000003</v>
      </c>
    </row>
    <row r="95" spans="1:8" ht="15" x14ac:dyDescent="0.25">
      <c r="A95" s="34"/>
      <c r="B95" s="35"/>
      <c r="C95" s="35" t="s">
        <v>74</v>
      </c>
      <c r="D95" s="36" t="s">
        <v>77</v>
      </c>
      <c r="E95" s="38">
        <v>574341.48</v>
      </c>
      <c r="F95" s="38">
        <v>410909.22</v>
      </c>
      <c r="G95" s="38">
        <v>0</v>
      </c>
      <c r="H95" s="39">
        <f t="shared" si="1"/>
        <v>163432.26</v>
      </c>
    </row>
    <row r="96" spans="1:8" ht="15" x14ac:dyDescent="0.25">
      <c r="A96" s="34"/>
      <c r="B96" s="35"/>
      <c r="C96" s="35" t="s">
        <v>74</v>
      </c>
      <c r="D96" s="36" t="s">
        <v>77</v>
      </c>
      <c r="E96" s="38">
        <v>1029401.76</v>
      </c>
      <c r="F96" s="38">
        <v>736479.36</v>
      </c>
      <c r="G96" s="38">
        <v>0</v>
      </c>
      <c r="H96" s="39">
        <f t="shared" si="1"/>
        <v>292922.40000000002</v>
      </c>
    </row>
    <row r="97" spans="1:8" ht="15" x14ac:dyDescent="0.25">
      <c r="A97" s="34"/>
      <c r="B97" s="35"/>
      <c r="C97" s="35" t="s">
        <v>74</v>
      </c>
      <c r="D97" s="36" t="s">
        <v>77</v>
      </c>
      <c r="E97" s="38">
        <v>357300.6</v>
      </c>
      <c r="F97" s="38">
        <v>321911.7</v>
      </c>
      <c r="G97" s="38">
        <v>0</v>
      </c>
      <c r="H97" s="39">
        <f t="shared" si="1"/>
        <v>35388.899999999965</v>
      </c>
    </row>
    <row r="98" spans="1:8" ht="15" x14ac:dyDescent="0.25">
      <c r="A98" s="34"/>
      <c r="B98" s="35"/>
      <c r="C98" s="35" t="s">
        <v>74</v>
      </c>
      <c r="D98" s="36" t="s">
        <v>77</v>
      </c>
      <c r="E98" s="38">
        <v>0</v>
      </c>
      <c r="F98" s="38">
        <v>385897.2</v>
      </c>
      <c r="G98" s="38">
        <v>0</v>
      </c>
      <c r="H98" s="39">
        <f t="shared" si="1"/>
        <v>-385897.2</v>
      </c>
    </row>
    <row r="99" spans="1:8" ht="15" x14ac:dyDescent="0.25">
      <c r="A99" s="34"/>
      <c r="B99" s="35"/>
      <c r="C99" s="35" t="s">
        <v>74</v>
      </c>
      <c r="D99" s="36" t="s">
        <v>77</v>
      </c>
      <c r="E99" s="38">
        <v>336523.2</v>
      </c>
      <c r="F99" s="38">
        <v>240763.56</v>
      </c>
      <c r="G99" s="38">
        <v>0</v>
      </c>
      <c r="H99" s="39">
        <f t="shared" si="1"/>
        <v>95759.640000000014</v>
      </c>
    </row>
    <row r="100" spans="1:8" ht="15" x14ac:dyDescent="0.25">
      <c r="A100" s="34"/>
      <c r="B100" s="35"/>
      <c r="C100" s="35" t="s">
        <v>74</v>
      </c>
      <c r="D100" s="36" t="s">
        <v>77</v>
      </c>
      <c r="E100" s="38">
        <v>535906.31999999995</v>
      </c>
      <c r="F100" s="38">
        <v>383411</v>
      </c>
      <c r="G100" s="38">
        <v>0</v>
      </c>
      <c r="H100" s="39">
        <f t="shared" si="1"/>
        <v>152495.31999999995</v>
      </c>
    </row>
    <row r="101" spans="1:8" ht="15" x14ac:dyDescent="0.25">
      <c r="A101" s="34"/>
      <c r="B101" s="35"/>
      <c r="C101" s="35" t="s">
        <v>74</v>
      </c>
      <c r="D101" s="36" t="s">
        <v>77</v>
      </c>
      <c r="E101" s="38">
        <v>425694.36</v>
      </c>
      <c r="F101" s="38">
        <v>304560.49</v>
      </c>
      <c r="G101" s="38">
        <v>0</v>
      </c>
      <c r="H101" s="39">
        <f t="shared" si="1"/>
        <v>121133.87</v>
      </c>
    </row>
    <row r="102" spans="1:8" ht="15" x14ac:dyDescent="0.25">
      <c r="A102" s="34"/>
      <c r="B102" s="35"/>
      <c r="C102" s="35" t="s">
        <v>74</v>
      </c>
      <c r="D102" s="36" t="s">
        <v>77</v>
      </c>
      <c r="E102" s="38">
        <v>0</v>
      </c>
      <c r="F102" s="38">
        <v>608897.36</v>
      </c>
      <c r="G102" s="38">
        <v>0</v>
      </c>
      <c r="H102" s="39">
        <f t="shared" si="1"/>
        <v>-608897.36</v>
      </c>
    </row>
    <row r="103" spans="1:8" ht="15" x14ac:dyDescent="0.25">
      <c r="A103" s="34"/>
      <c r="B103" s="35"/>
      <c r="C103" s="35" t="s">
        <v>74</v>
      </c>
      <c r="D103" s="36" t="s">
        <v>77</v>
      </c>
      <c r="E103" s="38">
        <v>0</v>
      </c>
      <c r="F103" s="38">
        <v>765136.54</v>
      </c>
      <c r="G103" s="38">
        <v>765136.54</v>
      </c>
      <c r="H103" s="39">
        <f t="shared" si="1"/>
        <v>-765136.54</v>
      </c>
    </row>
    <row r="104" spans="1:8" ht="15" x14ac:dyDescent="0.25">
      <c r="A104" s="34"/>
      <c r="B104" s="35"/>
      <c r="C104" s="35" t="s">
        <v>74</v>
      </c>
      <c r="D104" s="36" t="s">
        <v>77</v>
      </c>
      <c r="E104" s="38">
        <v>0</v>
      </c>
      <c r="F104" s="38">
        <v>1039413.19</v>
      </c>
      <c r="G104" s="38">
        <v>1039413.19</v>
      </c>
      <c r="H104" s="39">
        <f t="shared" si="1"/>
        <v>-1039413.19</v>
      </c>
    </row>
    <row r="105" spans="1:8" ht="15" x14ac:dyDescent="0.25">
      <c r="A105" s="34"/>
      <c r="B105" s="35"/>
      <c r="C105" s="35" t="s">
        <v>74</v>
      </c>
      <c r="D105" s="36" t="s">
        <v>77</v>
      </c>
      <c r="E105" s="38">
        <v>0</v>
      </c>
      <c r="F105" s="38">
        <v>1547114.79</v>
      </c>
      <c r="G105" s="38">
        <v>1547114.79</v>
      </c>
      <c r="H105" s="39">
        <f t="shared" ref="H105:H120" si="2">+E105-F105</f>
        <v>-1547114.79</v>
      </c>
    </row>
    <row r="106" spans="1:8" ht="15" x14ac:dyDescent="0.25">
      <c r="A106" s="34"/>
      <c r="B106" s="35"/>
      <c r="C106" s="35" t="s">
        <v>74</v>
      </c>
      <c r="D106" s="36" t="s">
        <v>77</v>
      </c>
      <c r="E106" s="38">
        <v>0</v>
      </c>
      <c r="F106" s="38">
        <v>2280686.9</v>
      </c>
      <c r="G106" s="38">
        <v>2280686.9</v>
      </c>
      <c r="H106" s="39">
        <f t="shared" si="2"/>
        <v>-2280686.9</v>
      </c>
    </row>
    <row r="107" spans="1:8" ht="15" x14ac:dyDescent="0.25">
      <c r="A107" s="34"/>
      <c r="B107" s="35"/>
      <c r="C107" s="35" t="s">
        <v>74</v>
      </c>
      <c r="D107" s="36" t="s">
        <v>77</v>
      </c>
      <c r="E107" s="38">
        <v>0</v>
      </c>
      <c r="F107" s="38">
        <v>246811.54</v>
      </c>
      <c r="G107" s="38">
        <v>246811.54</v>
      </c>
      <c r="H107" s="39">
        <f t="shared" si="2"/>
        <v>-246811.54</v>
      </c>
    </row>
    <row r="108" spans="1:8" ht="15" x14ac:dyDescent="0.25">
      <c r="A108" s="34"/>
      <c r="B108" s="35"/>
      <c r="C108" s="35" t="s">
        <v>74</v>
      </c>
      <c r="D108" s="36" t="s">
        <v>77</v>
      </c>
      <c r="E108" s="38">
        <v>0</v>
      </c>
      <c r="F108" s="38">
        <v>1734312.98</v>
      </c>
      <c r="G108" s="38">
        <v>1734312.98</v>
      </c>
      <c r="H108" s="39">
        <f t="shared" si="2"/>
        <v>-1734312.98</v>
      </c>
    </row>
    <row r="109" spans="1:8" ht="15" x14ac:dyDescent="0.25">
      <c r="A109" s="34"/>
      <c r="B109" s="35"/>
      <c r="C109" s="35" t="s">
        <v>74</v>
      </c>
      <c r="D109" s="36" t="s">
        <v>77</v>
      </c>
      <c r="E109" s="38">
        <v>0</v>
      </c>
      <c r="F109" s="38">
        <v>298973.31</v>
      </c>
      <c r="G109" s="38">
        <v>298973.31</v>
      </c>
      <c r="H109" s="39">
        <f t="shared" si="2"/>
        <v>-298973.31</v>
      </c>
    </row>
    <row r="110" spans="1:8" ht="15" x14ac:dyDescent="0.25">
      <c r="A110" s="34"/>
      <c r="B110" s="35"/>
      <c r="C110" s="35" t="s">
        <v>74</v>
      </c>
      <c r="D110" s="36" t="s">
        <v>77</v>
      </c>
      <c r="E110" s="38">
        <v>0</v>
      </c>
      <c r="F110" s="38">
        <v>407224.75</v>
      </c>
      <c r="G110" s="38">
        <v>407224.75</v>
      </c>
      <c r="H110" s="39">
        <f t="shared" si="2"/>
        <v>-407224.75</v>
      </c>
    </row>
    <row r="111" spans="1:8" ht="15" x14ac:dyDescent="0.25">
      <c r="A111" s="34"/>
      <c r="B111" s="35"/>
      <c r="C111" s="35" t="s">
        <v>74</v>
      </c>
      <c r="D111" s="36" t="s">
        <v>77</v>
      </c>
      <c r="E111" s="38">
        <v>0</v>
      </c>
      <c r="F111" s="38">
        <v>0</v>
      </c>
      <c r="G111" s="38">
        <v>0</v>
      </c>
      <c r="H111" s="39">
        <f t="shared" si="2"/>
        <v>0</v>
      </c>
    </row>
    <row r="112" spans="1:8" ht="15" x14ac:dyDescent="0.25">
      <c r="A112" s="34"/>
      <c r="B112" s="35"/>
      <c r="C112" s="35" t="s">
        <v>74</v>
      </c>
      <c r="D112" s="36" t="s">
        <v>77</v>
      </c>
      <c r="E112" s="38">
        <v>0</v>
      </c>
      <c r="F112" s="38">
        <v>544237.73</v>
      </c>
      <c r="G112" s="38">
        <v>268547.39</v>
      </c>
      <c r="H112" s="39">
        <f t="shared" si="2"/>
        <v>-544237.73</v>
      </c>
    </row>
    <row r="113" spans="1:8" ht="15" x14ac:dyDescent="0.25">
      <c r="A113" s="34"/>
      <c r="B113" s="35"/>
      <c r="C113" s="35" t="s">
        <v>74</v>
      </c>
      <c r="D113" s="36" t="s">
        <v>77</v>
      </c>
      <c r="E113" s="38">
        <v>0</v>
      </c>
      <c r="F113" s="38">
        <v>442439.16</v>
      </c>
      <c r="G113" s="38">
        <v>442439.16</v>
      </c>
      <c r="H113" s="39">
        <f t="shared" si="2"/>
        <v>-442439.16</v>
      </c>
    </row>
    <row r="114" spans="1:8" ht="15" x14ac:dyDescent="0.25">
      <c r="A114" s="34"/>
      <c r="B114" s="35"/>
      <c r="C114" s="35" t="s">
        <v>74</v>
      </c>
      <c r="D114" s="36" t="s">
        <v>77</v>
      </c>
      <c r="E114" s="38">
        <v>0</v>
      </c>
      <c r="F114" s="38">
        <v>557774.84</v>
      </c>
      <c r="G114" s="38">
        <v>557774.84</v>
      </c>
      <c r="H114" s="39">
        <f t="shared" si="2"/>
        <v>-557774.84</v>
      </c>
    </row>
    <row r="115" spans="1:8" ht="15" x14ac:dyDescent="0.25">
      <c r="A115" s="34"/>
      <c r="B115" s="35"/>
      <c r="C115" s="35" t="s">
        <v>74</v>
      </c>
      <c r="D115" s="36" t="s">
        <v>77</v>
      </c>
      <c r="E115" s="38">
        <v>0</v>
      </c>
      <c r="F115" s="38">
        <v>4312645.6399999997</v>
      </c>
      <c r="G115" s="38">
        <v>3198506.54</v>
      </c>
      <c r="H115" s="39">
        <f t="shared" si="2"/>
        <v>-4312645.6399999997</v>
      </c>
    </row>
    <row r="116" spans="1:8" ht="15" x14ac:dyDescent="0.25">
      <c r="A116" s="34"/>
      <c r="B116" s="35"/>
      <c r="C116" s="35" t="s">
        <v>74</v>
      </c>
      <c r="D116" s="36" t="s">
        <v>77</v>
      </c>
      <c r="E116" s="38">
        <v>0</v>
      </c>
      <c r="F116" s="38">
        <v>340287.43</v>
      </c>
      <c r="G116" s="38">
        <v>340287.43</v>
      </c>
      <c r="H116" s="39">
        <f t="shared" si="2"/>
        <v>-340287.43</v>
      </c>
    </row>
    <row r="117" spans="1:8" ht="15" x14ac:dyDescent="0.25">
      <c r="A117" s="34"/>
      <c r="B117" s="35"/>
      <c r="C117" s="35" t="s">
        <v>74</v>
      </c>
      <c r="D117" s="36" t="s">
        <v>77</v>
      </c>
      <c r="E117" s="38">
        <v>0</v>
      </c>
      <c r="F117" s="38">
        <v>170819.13</v>
      </c>
      <c r="G117" s="38">
        <v>0</v>
      </c>
      <c r="H117" s="39">
        <f t="shared" si="2"/>
        <v>-170819.13</v>
      </c>
    </row>
    <row r="118" spans="1:8" ht="15" x14ac:dyDescent="0.25">
      <c r="A118" s="34"/>
      <c r="B118" s="35"/>
      <c r="C118" s="35" t="s">
        <v>74</v>
      </c>
      <c r="D118" s="36" t="s">
        <v>77</v>
      </c>
      <c r="E118" s="38">
        <v>0</v>
      </c>
      <c r="F118" s="38">
        <v>276279.25</v>
      </c>
      <c r="G118" s="38">
        <v>276279.25</v>
      </c>
      <c r="H118" s="39">
        <f t="shared" si="2"/>
        <v>-276279.25</v>
      </c>
    </row>
    <row r="119" spans="1:8" ht="15" x14ac:dyDescent="0.25">
      <c r="A119" s="34"/>
      <c r="B119" s="35"/>
      <c r="C119" s="35" t="s">
        <v>74</v>
      </c>
      <c r="D119" s="36" t="s">
        <v>77</v>
      </c>
      <c r="E119" s="38">
        <v>0</v>
      </c>
      <c r="F119" s="38">
        <v>1635530.27</v>
      </c>
      <c r="G119" s="38">
        <v>1047590.2</v>
      </c>
      <c r="H119" s="39">
        <f t="shared" si="2"/>
        <v>-1635530.27</v>
      </c>
    </row>
    <row r="120" spans="1:8" ht="15" x14ac:dyDescent="0.25">
      <c r="A120" s="34"/>
      <c r="B120" s="35"/>
      <c r="C120" s="35" t="s">
        <v>74</v>
      </c>
      <c r="D120" s="36" t="s">
        <v>77</v>
      </c>
      <c r="E120" s="38">
        <v>0</v>
      </c>
      <c r="F120" s="38">
        <v>1043656.73</v>
      </c>
      <c r="G120" s="38">
        <v>526912.73</v>
      </c>
      <c r="H120" s="39">
        <f t="shared" si="2"/>
        <v>-1043656.73</v>
      </c>
    </row>
    <row r="121" spans="1:8" x14ac:dyDescent="0.2">
      <c r="A121" s="29">
        <v>2022</v>
      </c>
      <c r="B121" s="30" t="s">
        <v>70</v>
      </c>
    </row>
    <row r="122" spans="1:8" x14ac:dyDescent="0.2">
      <c r="A122" s="34" t="s">
        <v>71</v>
      </c>
      <c r="B122" s="35" t="s">
        <v>72</v>
      </c>
    </row>
    <row r="123" spans="1:8" ht="15" x14ac:dyDescent="0.25">
      <c r="A123" s="34"/>
      <c r="B123" s="35"/>
      <c r="C123" s="35"/>
      <c r="D123" s="36"/>
      <c r="E123" s="38"/>
      <c r="F123" s="38"/>
      <c r="G123" s="38"/>
      <c r="H123" s="39"/>
    </row>
    <row r="124" spans="1:8" ht="15" x14ac:dyDescent="0.25">
      <c r="A124" s="34"/>
      <c r="B124" s="35"/>
      <c r="C124" s="35" t="s">
        <v>78</v>
      </c>
      <c r="D124" s="36" t="s">
        <v>79</v>
      </c>
      <c r="E124" s="38">
        <v>1491298.34</v>
      </c>
      <c r="F124" s="38">
        <v>0</v>
      </c>
      <c r="G124" s="38">
        <v>0</v>
      </c>
      <c r="H124" s="39">
        <f t="shared" ref="H124:H143" si="3">+E124-F124</f>
        <v>1491298.34</v>
      </c>
    </row>
    <row r="125" spans="1:8" ht="15" x14ac:dyDescent="0.25">
      <c r="A125" s="34"/>
      <c r="B125" s="35"/>
      <c r="C125" s="35" t="s">
        <v>78</v>
      </c>
      <c r="D125" s="36" t="s">
        <v>79</v>
      </c>
      <c r="E125" s="38">
        <v>2790846.83</v>
      </c>
      <c r="F125" s="38">
        <v>0</v>
      </c>
      <c r="G125" s="38">
        <v>0</v>
      </c>
      <c r="H125" s="39">
        <f t="shared" si="3"/>
        <v>2790846.83</v>
      </c>
    </row>
    <row r="126" spans="1:8" ht="15" x14ac:dyDescent="0.25">
      <c r="A126" s="34"/>
      <c r="B126" s="35"/>
      <c r="C126" s="35" t="s">
        <v>78</v>
      </c>
      <c r="D126" s="36" t="s">
        <v>79</v>
      </c>
      <c r="E126" s="38">
        <v>3276727.6</v>
      </c>
      <c r="F126" s="38">
        <v>0</v>
      </c>
      <c r="G126" s="38">
        <v>0</v>
      </c>
      <c r="H126" s="39">
        <f t="shared" si="3"/>
        <v>3276727.6</v>
      </c>
    </row>
    <row r="127" spans="1:8" ht="15" x14ac:dyDescent="0.25">
      <c r="A127" s="34"/>
      <c r="B127" s="35"/>
      <c r="C127" s="35" t="s">
        <v>78</v>
      </c>
      <c r="D127" s="36" t="s">
        <v>80</v>
      </c>
      <c r="E127" s="38">
        <v>3407941.5</v>
      </c>
      <c r="F127" s="38">
        <v>0</v>
      </c>
      <c r="G127" s="38">
        <v>0</v>
      </c>
      <c r="H127" s="39">
        <f t="shared" si="3"/>
        <v>3407941.5</v>
      </c>
    </row>
    <row r="128" spans="1:8" ht="15" x14ac:dyDescent="0.25">
      <c r="A128" s="34"/>
      <c r="B128" s="35"/>
      <c r="C128" s="35" t="s">
        <v>78</v>
      </c>
      <c r="D128" s="36" t="s">
        <v>80</v>
      </c>
      <c r="E128" s="38">
        <v>1069798.48</v>
      </c>
      <c r="F128" s="38">
        <v>0</v>
      </c>
      <c r="G128" s="38">
        <v>0</v>
      </c>
      <c r="H128" s="39">
        <f t="shared" si="3"/>
        <v>1069798.48</v>
      </c>
    </row>
    <row r="129" spans="1:8" ht="15" x14ac:dyDescent="0.25">
      <c r="A129" s="34"/>
      <c r="B129" s="35"/>
      <c r="C129" s="35" t="s">
        <v>78</v>
      </c>
      <c r="D129" s="36" t="s">
        <v>79</v>
      </c>
      <c r="E129" s="38">
        <v>1669123.3</v>
      </c>
      <c r="F129" s="38">
        <v>0</v>
      </c>
      <c r="G129" s="38">
        <v>0</v>
      </c>
      <c r="H129" s="39">
        <f t="shared" si="3"/>
        <v>1669123.3</v>
      </c>
    </row>
    <row r="130" spans="1:8" ht="15" x14ac:dyDescent="0.25">
      <c r="A130" s="34"/>
      <c r="B130" s="35"/>
      <c r="C130" s="35" t="s">
        <v>78</v>
      </c>
      <c r="D130" s="36" t="s">
        <v>79</v>
      </c>
      <c r="E130" s="38">
        <v>1499893.51</v>
      </c>
      <c r="F130" s="38">
        <v>0</v>
      </c>
      <c r="G130" s="38">
        <v>0</v>
      </c>
      <c r="H130" s="39">
        <f t="shared" si="3"/>
        <v>1499893.51</v>
      </c>
    </row>
    <row r="131" spans="1:8" ht="15" x14ac:dyDescent="0.25">
      <c r="A131" s="34"/>
      <c r="B131" s="35"/>
      <c r="C131" s="35" t="s">
        <v>78</v>
      </c>
      <c r="D131" s="36" t="s">
        <v>79</v>
      </c>
      <c r="E131" s="38">
        <v>3043674.42</v>
      </c>
      <c r="F131" s="38">
        <v>0</v>
      </c>
      <c r="G131" s="38">
        <v>0</v>
      </c>
      <c r="H131" s="39">
        <f t="shared" si="3"/>
        <v>3043674.42</v>
      </c>
    </row>
    <row r="132" spans="1:8" ht="15" x14ac:dyDescent="0.25">
      <c r="A132" s="34"/>
      <c r="B132" s="35"/>
      <c r="C132" s="35" t="s">
        <v>78</v>
      </c>
      <c r="D132" s="36" t="s">
        <v>79</v>
      </c>
      <c r="E132" s="38">
        <v>7914045.7800000003</v>
      </c>
      <c r="F132" s="38">
        <v>3193841.64</v>
      </c>
      <c r="G132" s="38">
        <v>0</v>
      </c>
      <c r="H132" s="39">
        <f t="shared" si="3"/>
        <v>4720204.1400000006</v>
      </c>
    </row>
    <row r="133" spans="1:8" ht="15" x14ac:dyDescent="0.25">
      <c r="A133" s="34"/>
      <c r="B133" s="35"/>
      <c r="C133" s="35" t="s">
        <v>78</v>
      </c>
      <c r="D133" s="36" t="s">
        <v>79</v>
      </c>
      <c r="E133" s="38">
        <v>1159341.06</v>
      </c>
      <c r="F133" s="38">
        <v>2371146.48</v>
      </c>
      <c r="G133" s="38">
        <v>0</v>
      </c>
      <c r="H133" s="39">
        <f t="shared" si="3"/>
        <v>-1211805.42</v>
      </c>
    </row>
    <row r="134" spans="1:8" ht="15" x14ac:dyDescent="0.25">
      <c r="A134" s="34"/>
      <c r="B134" s="35"/>
      <c r="C134" s="35" t="s">
        <v>78</v>
      </c>
      <c r="D134" s="36" t="s">
        <v>79</v>
      </c>
      <c r="E134" s="38">
        <v>1653836.6</v>
      </c>
      <c r="F134" s="38">
        <v>2578499.52</v>
      </c>
      <c r="G134" s="38">
        <v>0</v>
      </c>
      <c r="H134" s="39">
        <f t="shared" si="3"/>
        <v>-924662.91999999993</v>
      </c>
    </row>
    <row r="135" spans="1:8" ht="15" x14ac:dyDescent="0.25">
      <c r="A135" s="34"/>
      <c r="B135" s="35"/>
      <c r="C135" s="35" t="s">
        <v>78</v>
      </c>
      <c r="D135" s="36" t="s">
        <v>79</v>
      </c>
      <c r="E135" s="38">
        <v>3299769.13</v>
      </c>
      <c r="F135" s="38">
        <v>3097873.2</v>
      </c>
      <c r="G135" s="38">
        <v>151693.59</v>
      </c>
      <c r="H135" s="39">
        <f t="shared" si="3"/>
        <v>201895.9299999997</v>
      </c>
    </row>
    <row r="136" spans="1:8" ht="15" x14ac:dyDescent="0.25">
      <c r="A136" s="34"/>
      <c r="B136" s="35"/>
      <c r="C136" s="35" t="s">
        <v>78</v>
      </c>
      <c r="D136" s="36" t="s">
        <v>79</v>
      </c>
      <c r="E136" s="38">
        <v>3021586.29</v>
      </c>
      <c r="F136" s="38">
        <v>3152023.08</v>
      </c>
      <c r="G136" s="38">
        <v>0</v>
      </c>
      <c r="H136" s="39">
        <f t="shared" si="3"/>
        <v>-130436.79000000004</v>
      </c>
    </row>
    <row r="137" spans="1:8" ht="15" x14ac:dyDescent="0.25">
      <c r="A137" s="34"/>
      <c r="B137" s="35"/>
      <c r="C137" s="35" t="s">
        <v>78</v>
      </c>
      <c r="D137" s="36" t="s">
        <v>79</v>
      </c>
      <c r="E137" s="38">
        <v>843963.02</v>
      </c>
      <c r="F137" s="38">
        <v>2238904.3199999998</v>
      </c>
      <c r="G137" s="38">
        <v>0</v>
      </c>
      <c r="H137" s="39">
        <f t="shared" si="3"/>
        <v>-1394941.2999999998</v>
      </c>
    </row>
    <row r="138" spans="1:8" ht="15" x14ac:dyDescent="0.25">
      <c r="A138" s="34"/>
      <c r="B138" s="35"/>
      <c r="C138" s="35" t="s">
        <v>78</v>
      </c>
      <c r="D138" s="36" t="s">
        <v>79</v>
      </c>
      <c r="E138" s="38">
        <v>3212175.63</v>
      </c>
      <c r="F138" s="38">
        <v>3231941.16</v>
      </c>
      <c r="G138" s="38">
        <v>0</v>
      </c>
      <c r="H138" s="39">
        <f t="shared" si="3"/>
        <v>-19765.530000000261</v>
      </c>
    </row>
    <row r="139" spans="1:8" ht="15" x14ac:dyDescent="0.25">
      <c r="A139" s="34"/>
      <c r="B139" s="35"/>
      <c r="C139" s="35" t="s">
        <v>78</v>
      </c>
      <c r="D139" s="36" t="s">
        <v>79</v>
      </c>
      <c r="E139" s="38">
        <v>567954.18999999994</v>
      </c>
      <c r="F139" s="38">
        <v>2123238.96</v>
      </c>
      <c r="G139" s="38">
        <v>0</v>
      </c>
      <c r="H139" s="39">
        <f t="shared" si="3"/>
        <v>-1555284.77</v>
      </c>
    </row>
    <row r="140" spans="1:8" ht="15" x14ac:dyDescent="0.25">
      <c r="A140" s="34"/>
      <c r="B140" s="35"/>
      <c r="C140" s="35" t="s">
        <v>78</v>
      </c>
      <c r="D140" s="36" t="s">
        <v>79</v>
      </c>
      <c r="E140" s="38">
        <v>864540.61</v>
      </c>
      <c r="F140" s="38">
        <v>2247530.7599999998</v>
      </c>
      <c r="G140" s="38">
        <v>0</v>
      </c>
      <c r="H140" s="39">
        <f t="shared" si="3"/>
        <v>-1382990.15</v>
      </c>
    </row>
    <row r="141" spans="1:8" ht="15" x14ac:dyDescent="0.25">
      <c r="A141" s="34"/>
      <c r="B141" s="35"/>
      <c r="C141" s="35" t="s">
        <v>78</v>
      </c>
      <c r="D141" s="36" t="s">
        <v>79</v>
      </c>
      <c r="E141" s="38">
        <v>866775.38</v>
      </c>
      <c r="F141" s="38">
        <v>2248469.16</v>
      </c>
      <c r="G141" s="38">
        <v>0</v>
      </c>
      <c r="H141" s="39">
        <f t="shared" si="3"/>
        <v>-1381693.7800000003</v>
      </c>
    </row>
    <row r="142" spans="1:8" ht="15" x14ac:dyDescent="0.25">
      <c r="A142" s="34"/>
      <c r="B142" s="35"/>
      <c r="C142" s="35" t="s">
        <v>78</v>
      </c>
      <c r="D142" s="36" t="s">
        <v>79</v>
      </c>
      <c r="E142" s="38">
        <v>3450744.43</v>
      </c>
      <c r="F142" s="38">
        <v>3331977.84</v>
      </c>
      <c r="G142" s="38">
        <v>0</v>
      </c>
      <c r="H142" s="39">
        <f t="shared" si="3"/>
        <v>118766.59000000032</v>
      </c>
    </row>
    <row r="143" spans="1:8" ht="15" x14ac:dyDescent="0.25">
      <c r="A143" s="34"/>
      <c r="B143" s="35"/>
      <c r="C143" s="35" t="s">
        <v>78</v>
      </c>
      <c r="D143" s="36" t="s">
        <v>79</v>
      </c>
      <c r="E143" s="38">
        <v>307368.14</v>
      </c>
      <c r="F143" s="38">
        <v>0</v>
      </c>
      <c r="G143" s="38">
        <v>0</v>
      </c>
      <c r="H143" s="39">
        <f t="shared" si="3"/>
        <v>307368.14</v>
      </c>
    </row>
    <row r="144" spans="1:8" ht="15" x14ac:dyDescent="0.25">
      <c r="A144" s="34"/>
      <c r="B144" s="35"/>
      <c r="C144" s="35"/>
      <c r="D144" s="36"/>
      <c r="E144" s="38"/>
      <c r="F144" s="38"/>
      <c r="G144" s="38"/>
      <c r="H144" s="39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2022-08-10T22:53:53Z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