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4 2022\TRANSPARENCIA CONAC\"/>
    </mc:Choice>
  </mc:AlternateContent>
  <bookViews>
    <workbookView xWindow="0" yWindow="0" windowWidth="20490" windowHeight="7755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62913"/>
</workbook>
</file>

<file path=xl/calcChain.xml><?xml version="1.0" encoding="utf-8"?>
<calcChain xmlns="http://schemas.openxmlformats.org/spreadsheetml/2006/main">
  <c r="C12" i="8" l="1"/>
  <c r="C11" i="8" s="1"/>
  <c r="C10" i="8" s="1"/>
  <c r="C14" i="8"/>
  <c r="C13" i="8" s="1"/>
  <c r="C15" i="8"/>
  <c r="C17" i="8"/>
  <c r="C16" i="8" s="1"/>
  <c r="C18" i="8"/>
  <c r="C21" i="8"/>
  <c r="C22" i="8"/>
  <c r="C23" i="8"/>
  <c r="C25" i="8"/>
  <c r="C26" i="8"/>
  <c r="C27" i="8"/>
  <c r="C28" i="8"/>
  <c r="C29" i="8"/>
  <c r="C30" i="8"/>
  <c r="C32" i="8"/>
  <c r="C33" i="8"/>
  <c r="C34" i="8"/>
  <c r="C35" i="8"/>
  <c r="C36" i="8"/>
  <c r="C38" i="8"/>
  <c r="C39" i="8"/>
  <c r="C40" i="8"/>
  <c r="C43" i="8"/>
  <c r="C42" i="8" s="1"/>
  <c r="C41" i="8" s="1"/>
  <c r="C44" i="8"/>
  <c r="C45" i="8"/>
  <c r="C46" i="8"/>
  <c r="C47" i="8"/>
  <c r="C49" i="8"/>
  <c r="C50" i="8"/>
  <c r="C51" i="8"/>
  <c r="C53" i="8"/>
  <c r="C54" i="8"/>
  <c r="C56" i="8"/>
  <c r="C59" i="8"/>
  <c r="C60" i="8"/>
  <c r="C61" i="8"/>
  <c r="C62" i="8"/>
  <c r="C63" i="8"/>
  <c r="C64" i="8"/>
  <c r="C66" i="8"/>
  <c r="C65" i="8" s="1"/>
  <c r="C67" i="8"/>
  <c r="C68" i="8"/>
  <c r="C69" i="8"/>
  <c r="C72" i="8"/>
  <c r="C71" i="8" s="1"/>
  <c r="C73" i="8"/>
  <c r="C74" i="8"/>
  <c r="C76" i="8"/>
  <c r="C77" i="8"/>
  <c r="C78" i="8"/>
  <c r="C79" i="8"/>
  <c r="C80" i="8"/>
  <c r="C81" i="8"/>
  <c r="C82" i="8"/>
  <c r="C84" i="8"/>
  <c r="C85" i="8"/>
  <c r="C86" i="8"/>
  <c r="C87" i="8"/>
  <c r="C89" i="8"/>
  <c r="C92" i="8"/>
  <c r="C93" i="8"/>
  <c r="C94" i="8"/>
  <c r="C95" i="8"/>
  <c r="C96" i="8"/>
  <c r="C97" i="8"/>
  <c r="C99" i="8"/>
  <c r="C100" i="8"/>
  <c r="C98" i="8" s="1"/>
  <c r="C101" i="8"/>
  <c r="C103" i="8"/>
  <c r="C104" i="8"/>
  <c r="C105" i="8"/>
  <c r="C106" i="8"/>
  <c r="C102" i="8" s="1"/>
  <c r="C112" i="8"/>
  <c r="C113" i="8"/>
  <c r="C114" i="8"/>
  <c r="C115" i="8"/>
  <c r="C116" i="8"/>
  <c r="C117" i="8"/>
  <c r="C118" i="8"/>
  <c r="C119" i="8"/>
  <c r="C120" i="8"/>
  <c r="C123" i="8"/>
  <c r="C122" i="8" s="1"/>
  <c r="C124" i="8"/>
  <c r="C126" i="8"/>
  <c r="C125" i="8" s="1"/>
  <c r="C127" i="8"/>
  <c r="C130" i="8"/>
  <c r="C131" i="8"/>
  <c r="C133" i="8"/>
  <c r="C132" i="8" s="1"/>
  <c r="C134" i="8"/>
  <c r="C137" i="8"/>
  <c r="C138" i="8"/>
  <c r="C139" i="8"/>
  <c r="C140" i="8"/>
  <c r="C141" i="8"/>
  <c r="C142" i="8"/>
  <c r="C143" i="8"/>
  <c r="C146" i="8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1" i="8" s="1"/>
  <c r="C163" i="8"/>
  <c r="C164" i="8"/>
  <c r="C165" i="8"/>
  <c r="C167" i="8"/>
  <c r="C170" i="8"/>
  <c r="C169" i="8" s="1"/>
  <c r="C171" i="8"/>
  <c r="C172" i="8"/>
  <c r="C174" i="8"/>
  <c r="C173" i="8" s="1"/>
  <c r="C175" i="8"/>
  <c r="C176" i="8"/>
  <c r="C177" i="8"/>
  <c r="C178" i="8"/>
  <c r="C179" i="8"/>
  <c r="C180" i="8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6" i="8" s="1"/>
  <c r="C208" i="8"/>
  <c r="C209" i="8"/>
  <c r="C210" i="8"/>
  <c r="C213" i="8"/>
  <c r="C212" i="8" s="1"/>
  <c r="C214" i="8"/>
  <c r="C215" i="8"/>
  <c r="C216" i="8"/>
  <c r="C218" i="8"/>
  <c r="C217" i="8" s="1"/>
  <c r="C219" i="8"/>
  <c r="C220" i="8"/>
  <c r="C222" i="8"/>
  <c r="C223" i="8"/>
  <c r="C224" i="8"/>
  <c r="C228" i="8"/>
  <c r="C229" i="8"/>
  <c r="C230" i="8"/>
  <c r="C231" i="8"/>
  <c r="C232" i="8"/>
  <c r="C235" i="8"/>
  <c r="C234" i="8" s="1"/>
  <c r="C233" i="8" s="1"/>
  <c r="C236" i="8"/>
  <c r="C237" i="8"/>
  <c r="C244" i="8"/>
  <c r="C245" i="8"/>
  <c r="C246" i="8"/>
  <c r="C247" i="8"/>
  <c r="C248" i="8"/>
  <c r="C249" i="8"/>
  <c r="C250" i="8"/>
  <c r="C252" i="8"/>
  <c r="C253" i="8"/>
  <c r="C254" i="8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4" i="8"/>
  <c r="C275" i="8"/>
  <c r="C276" i="8"/>
  <c r="C278" i="8"/>
  <c r="C277" i="8" s="1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301" i="8"/>
  <c r="C298" i="8" s="1"/>
  <c r="C302" i="8"/>
  <c r="C303" i="8"/>
  <c r="C306" i="8"/>
  <c r="C307" i="8"/>
  <c r="C309" i="8"/>
  <c r="C310" i="8"/>
  <c r="C312" i="8"/>
  <c r="C313" i="8"/>
  <c r="C314" i="8"/>
  <c r="C317" i="8"/>
  <c r="C318" i="8"/>
  <c r="C320" i="8"/>
  <c r="C321" i="8"/>
  <c r="C322" i="8"/>
  <c r="C324" i="8"/>
  <c r="C325" i="8"/>
  <c r="C326" i="8"/>
  <c r="C327" i="8"/>
  <c r="C328" i="8"/>
  <c r="C330" i="8"/>
  <c r="C329" i="8" s="1"/>
  <c r="C331" i="8"/>
  <c r="C332" i="8"/>
  <c r="C333" i="8"/>
  <c r="C338" i="8"/>
  <c r="C339" i="8"/>
  <c r="C340" i="8"/>
  <c r="C341" i="8"/>
  <c r="C342" i="8"/>
  <c r="C343" i="8"/>
  <c r="C344" i="8"/>
  <c r="C346" i="8"/>
  <c r="C347" i="8"/>
  <c r="C348" i="8"/>
  <c r="C350" i="8"/>
  <c r="C351" i="8"/>
  <c r="C352" i="8"/>
  <c r="C353" i="8"/>
  <c r="C355" i="8"/>
  <c r="C354" i="8" s="1"/>
  <c r="C356" i="8"/>
  <c r="C358" i="8"/>
  <c r="C359" i="8"/>
  <c r="C360" i="8"/>
  <c r="C361" i="8"/>
  <c r="C362" i="8"/>
  <c r="C363" i="8"/>
  <c r="C367" i="8"/>
  <c r="C366" i="8" s="1"/>
  <c r="C368" i="8"/>
  <c r="C369" i="8"/>
  <c r="C370" i="8"/>
  <c r="C372" i="8"/>
  <c r="C371" i="8" s="1"/>
  <c r="C373" i="8"/>
  <c r="C375" i="8"/>
  <c r="C376" i="8"/>
  <c r="C377" i="8"/>
  <c r="C378" i="8"/>
  <c r="C379" i="8"/>
  <c r="C383" i="8"/>
  <c r="C382" i="8" s="1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401" i="8"/>
  <c r="C402" i="8"/>
  <c r="C403" i="8"/>
  <c r="C404" i="8"/>
  <c r="C406" i="8"/>
  <c r="C407" i="8"/>
  <c r="C408" i="8"/>
  <c r="C411" i="8"/>
  <c r="C410" i="8" s="1"/>
  <c r="C412" i="8"/>
  <c r="C414" i="8"/>
  <c r="C413" i="8" s="1"/>
  <c r="C415" i="8"/>
  <c r="C416" i="8"/>
  <c r="C419" i="8"/>
  <c r="C418" i="8" s="1"/>
  <c r="C420" i="8"/>
  <c r="C422" i="8"/>
  <c r="C423" i="8"/>
  <c r="C425" i="8"/>
  <c r="C426" i="8"/>
  <c r="C427" i="8"/>
  <c r="C428" i="8"/>
  <c r="C421" i="8" l="1"/>
  <c r="C345" i="8"/>
  <c r="C323" i="8"/>
  <c r="C311" i="8"/>
  <c r="C305" i="8"/>
  <c r="C221" i="8"/>
  <c r="C195" i="8"/>
  <c r="C181" i="8"/>
  <c r="C168" i="8" s="1"/>
  <c r="C166" i="8" s="1"/>
  <c r="C129" i="8"/>
  <c r="C91" i="8"/>
  <c r="C90" i="8" s="1"/>
  <c r="C75" i="8"/>
  <c r="C37" i="8"/>
  <c r="C405" i="8"/>
  <c r="C349" i="8"/>
  <c r="C227" i="8"/>
  <c r="C226" i="8" s="1"/>
  <c r="C225" i="8" s="1"/>
  <c r="C145" i="8"/>
  <c r="C144" i="8" s="1"/>
  <c r="C31" i="8"/>
  <c r="C392" i="8"/>
  <c r="C374" i="8"/>
  <c r="C357" i="8"/>
  <c r="C255" i="8"/>
  <c r="C111" i="8"/>
  <c r="C110" i="8" s="1"/>
  <c r="C58" i="8"/>
  <c r="C57" i="8" s="1"/>
  <c r="C337" i="8"/>
  <c r="C187" i="8"/>
  <c r="C417" i="8"/>
  <c r="C211" i="8"/>
  <c r="C20" i="8"/>
  <c r="C19" i="8" s="1"/>
  <c r="C424" i="8"/>
  <c r="C399" i="8"/>
  <c r="C398" i="8" s="1"/>
  <c r="C336" i="8"/>
  <c r="C308" i="8"/>
  <c r="C304" i="8" s="1"/>
  <c r="C243" i="8"/>
  <c r="C200" i="8"/>
  <c r="C199" i="8" s="1"/>
  <c r="C136" i="8"/>
  <c r="C128" i="8"/>
  <c r="C88" i="8"/>
  <c r="C83" i="8"/>
  <c r="C70" i="8" s="1"/>
  <c r="C48" i="8"/>
  <c r="C24" i="8"/>
  <c r="C316" i="8"/>
  <c r="C280" i="8"/>
  <c r="C152" i="8"/>
  <c r="C55" i="8"/>
  <c r="C381" i="8"/>
  <c r="C263" i="8"/>
  <c r="C365" i="8"/>
  <c r="C364" i="8" s="1"/>
  <c r="C319" i="8"/>
  <c r="C288" i="8"/>
  <c r="C272" i="8"/>
  <c r="C271" i="8" s="1"/>
  <c r="C270" i="8" s="1"/>
  <c r="C251" i="8"/>
  <c r="C121" i="8"/>
  <c r="C52" i="8"/>
  <c r="C409" i="8" l="1"/>
  <c r="C9" i="8"/>
  <c r="C8" i="8" s="1"/>
  <c r="C7" i="8" s="1"/>
  <c r="C135" i="8"/>
  <c r="C109" i="8" s="1"/>
  <c r="C335" i="8"/>
  <c r="C287" i="8"/>
  <c r="C380" i="8"/>
  <c r="C315" i="8"/>
  <c r="C242" i="8"/>
  <c r="C241" i="8" s="1"/>
  <c r="C107" i="8" l="1"/>
  <c r="C108" i="8"/>
  <c r="C238" i="8"/>
  <c r="C286" i="8"/>
  <c r="C240" i="8" s="1"/>
  <c r="C239" i="8" s="1"/>
  <c r="C334" i="8"/>
  <c r="C429" i="8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<sst xmlns="http://schemas.openxmlformats.org/spreadsheetml/2006/main" count="781" uniqueCount="561">
  <si>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</si>
  <si>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</si>
  <si>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</si>
  <si>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</si>
  <si>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</si>
  <si>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</si>
  <si>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</si>
  <si>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</si>
  <si>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</si>
  <si>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</si>
  <si>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</si>
  <si>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</si>
  <si>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</si>
  <si>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</si>
  <si>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</si>
  <si>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</si>
  <si>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</si>
  <si>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</si>
  <si>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</si>
  <si>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</si>
  <si>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</si>
  <si>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</si>
  <si>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</si>
  <si>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</si>
  <si>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</si>
  <si>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</si>
  <si>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</si>
  <si>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</si>
  <si>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</si>
  <si>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</si>
  <si>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</si>
  <si>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</si>
  <si>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</si>
  <si>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</si>
  <si>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</si>
  <si>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</si>
  <si>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</si>
  <si>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</si>
  <si>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</si>
  <si>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</si>
  <si>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</si>
  <si>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</si>
  <si>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</si>
  <si>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</si>
  <si>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</si>
  <si>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</si>
  <si>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</si>
  <si>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</si>
  <si>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</si>
  <si>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</si>
  <si>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</si>
  <si>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</si>
  <si>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</si>
  <si>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</si>
  <si>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</si>
  <si>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</si>
  <si>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</si>
  <si>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</si>
  <si>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</si>
  <si>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</si>
  <si>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</si>
  <si>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</si>
  <si>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</si>
  <si>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</si>
  <si>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</si>
  <si>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</si>
  <si>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</si>
  <si>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</si>
  <si>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</si>
  <si>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</si>
  <si>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</si>
  <si>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</si>
  <si>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</si>
  <si>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</si>
  <si>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</si>
  <si>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</si>
  <si>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</si>
  <si>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</si>
  <si>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</si>
  <si>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</si>
  <si>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</si>
  <si>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</si>
  <si>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</si>
  <si>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</si>
  <si>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</si>
  <si>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</si>
  <si>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</si>
  <si>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</si>
  <si>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</si>
  <si>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</si>
  <si>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</si>
  <si>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</si>
  <si>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</si>
  <si>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</si>
  <si>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</si>
  <si>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</si>
  <si>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</si>
  <si>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</si>
  <si>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</si>
  <si>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</si>
  <si>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</si>
  <si>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</si>
  <si>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</si>
  <si>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</si>
  <si>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</si>
  <si>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</si>
  <si>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</si>
  <si>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</si>
  <si>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</si>
  <si>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</si>
  <si>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</si>
  <si>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</si>
  <si>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</si>
  <si>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</si>
  <si>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</si>
  <si>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</si>
  <si>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</si>
  <si>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</si>
  <si>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</si>
  <si>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</si>
  <si>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</si>
  <si>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</si>
  <si>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</si>
  <si>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</si>
  <si>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</si>
  <si>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</si>
  <si>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</si>
  <si>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</si>
  <si>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</si>
  <si>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</si>
  <si>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</si>
  <si>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</si>
  <si>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</si>
  <si>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</si>
  <si>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</si>
  <si>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</si>
  <si>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</si>
  <si>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</si>
  <si>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</si>
  <si>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</si>
  <si>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</si>
  <si>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</si>
  <si>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</si>
  <si>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</si>
  <si>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</si>
  <si>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</si>
  <si>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</si>
  <si>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</si>
  <si>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</si>
  <si>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</si>
  <si>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</si>
  <si>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</si>
  <si>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</si>
  <si>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</si>
  <si>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</si>
  <si>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</si>
  <si>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</si>
  <si>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</si>
  <si>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</si>
  <si>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</si>
  <si>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</si>
  <si>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</si>
  <si>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</si>
  <si>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</si>
  <si>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</si>
  <si>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</si>
  <si>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</si>
  <si>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</si>
  <si>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</si>
  <si>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</si>
  <si>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</si>
  <si>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</si>
  <si>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</si>
  <si>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</si>
  <si>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</si>
  <si>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</si>
  <si>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</si>
  <si>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</si>
  <si>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</si>
  <si>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</si>
  <si>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</si>
  <si>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</si>
  <si>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</si>
  <si>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</si>
  <si>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</si>
  <si>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</si>
  <si>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</si>
  <si>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</si>
  <si>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</si>
  <si>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</si>
  <si>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</si>
  <si>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</si>
  <si>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</si>
  <si>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</si>
  <si>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</si>
  <si>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</si>
  <si>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</si>
  <si>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</si>
  <si>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</si>
  <si>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</si>
  <si>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</si>
  <si>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</si>
  <si>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</si>
  <si>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</si>
  <si>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</si>
  <si>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</si>
  <si>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</si>
  <si>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</si>
  <si>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</si>
  <si>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</si>
  <si>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</si>
  <si>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</si>
  <si>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</si>
  <si>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</si>
  <si>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</si>
  <si>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</si>
  <si>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</si>
  <si>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</si>
  <si>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</si>
  <si>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</si>
  <si>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</si>
  <si>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</si>
  <si>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</si>
  <si>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</si>
  <si>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</si>
  <si>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</si>
  <si>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</si>
  <si>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</si>
  <si>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</si>
  <si>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</si>
  <si>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</si>
  <si>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</si>
  <si>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</si>
  <si>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</si>
  <si>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</si>
  <si>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</si>
  <si>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 del Cuarto Trimestre del 01 de Octubre del 2022 al 31 de Diciembre del 2022</t>
  </si>
  <si>
    <t>Elaborado el 16 de Febrero del 2023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</si>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</sst>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164" fontId="32" fillId="0" borderId="8" xfId="0" applyNumberFormat="1" applyFont="1" applyBorder="1"/>
    <xf numFmtId="0" fontId="32" fillId="0" borderId="8" xfId="0" applyFont="1" applyBorder="1" applyAlignment="1">
      <alignment wrapText="1"/>
    </xf>
    <xf numFmtId="0" fontId="32" fillId="0" borderId="8" xfId="0" applyFont="1" applyBorder="1" applyAlignment="1">
      <alignment horizontal="left"/>
    </xf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1587499</xdr:colOff>
      <xdr:row>3</xdr:row>
      <xdr:rowOff>111125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029450" y="0"/>
          <a:ext cx="1587499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topLeftCell="A3" workbookViewId="0">
      <selection activeCell="B3" sqref="B3"/>
    </sheetView>
  </sheetViews>
  <sheetFormatPr baseColWidth="10" defaultRowHeight="12.75" x14ac:dyDescent="0.2"/>
  <cols>
    <col min="1" max="1" width="14.7109375" style="9" customWidth="1"/>
    <col min="2" max="2" width="90.7109375" style="8" customWidth="1"/>
    <col min="3" max="3" width="27.7109375" style="7" customWidth="1"/>
  </cols>
  <sheetData>
    <row r="1" spans="1:3" s="1" customFormat="1" ht="10.5" customHeight="1" x14ac:dyDescent="0.2">
      <c r="B1" s="10"/>
      <c r="C1" s="10"/>
    </row>
    <row r="2" spans="1:3" ht="18" customHeight="1" x14ac:dyDescent="0.2">
      <c r="A2" s="10" t="s">
        <v>235</v>
      </c>
      <c r="B2" s="10"/>
      <c r="C2" s="10"/>
    </row>
    <row r="3" spans="1:3" x14ac:dyDescent="0.2">
      <c r="A3" s="11" t="s">
        <v>231</v>
      </c>
      <c r="B3" s="11"/>
      <c r="C3" s="11"/>
    </row>
    <row r="4" spans="1:3" ht="12.75" customHeight="1" x14ac:dyDescent="0.2">
      <c r="A4" s="12" t="s">
        <v>236</v>
      </c>
      <c r="B4" s="12"/>
      <c r="C4" s="12"/>
    </row>
    <row r="5" spans="1:3" x14ac:dyDescent="0.2">
      <c r="A5" s="13" t="s">
        <v>237</v>
      </c>
      <c r="B5" s="13"/>
      <c r="C5" s="13"/>
    </row>
    <row r="6" spans="1:3" x14ac:dyDescent="0.2">
      <c r="A6" s="14" t="s">
        <v>234</v>
      </c>
      <c r="B6" s="15" t="s">
        <v>233</v>
      </c>
      <c r="C6" s="16" t="s">
        <v>232</v>
      </c>
    </row>
    <row r="7" spans="1:3" x14ac:dyDescent="0.2">
      <c r="A7" s="17">
        <v>1</v>
      </c>
      <c r="B7" s="18" t="s">
        <v>238</v>
      </c>
      <c r="C7" s="19">
        <f>SUM(+C8+C70)</f>
        <v>89215588.620000005</v>
      </c>
    </row>
    <row r="8" spans="1:3" x14ac:dyDescent="0.2">
      <c r="A8" s="20">
        <v>11</v>
      </c>
      <c r="B8" s="21" t="s">
        <v>239</v>
      </c>
      <c r="C8" s="22">
        <f>SUM(+C9+C31+C36+C37+C41+C48+C52+C55+C69)</f>
        <v>89215588.620000005</v>
      </c>
    </row>
    <row r="9" spans="1:3" x14ac:dyDescent="0.2">
      <c r="A9" s="23">
        <v>111</v>
      </c>
      <c r="B9" s="24" t="s">
        <v>240</v>
      </c>
      <c r="C9" s="25">
        <f>SUM(+C10+C16+C18+C19+C24+C27+C28+C29+C30)</f>
        <v>85374480.609999999</v>
      </c>
    </row>
    <row r="10" spans="1:3" x14ac:dyDescent="0.2">
      <c r="A10" s="23">
        <v>1111</v>
      </c>
      <c r="B10" s="24" t="s">
        <v>241</v>
      </c>
      <c r="C10" s="25">
        <f>SUM(+C11+C13+C15)</f>
        <v>0</v>
      </c>
    </row>
    <row r="11" spans="1:3" x14ac:dyDescent="0.2">
      <c r="A11" s="23">
        <v>11111</v>
      </c>
      <c r="B11" s="24" t="s">
        <v>242</v>
      </c>
      <c r="C11" s="25">
        <f>SUM(+C12)</f>
        <v>0</v>
      </c>
    </row>
    <row r="12" spans="1:3" x14ac:dyDescent="0.2">
      <c r="A12" s="26">
        <v>111111</v>
      </c>
      <c r="B12" s="27" t="s">
        <v>243</v>
      </c>
      <c r="C12" s="28">
        <f>0</f>
        <v>0</v>
      </c>
    </row>
    <row r="13" spans="1:3" x14ac:dyDescent="0.2">
      <c r="A13" s="23">
        <v>11112</v>
      </c>
      <c r="B13" s="24" t="s">
        <v>244</v>
      </c>
      <c r="C13" s="25">
        <f>SUM(+C14)</f>
        <v>0</v>
      </c>
    </row>
    <row r="14" spans="1:3" x14ac:dyDescent="0.2">
      <c r="A14" s="26">
        <v>111121</v>
      </c>
      <c r="B14" s="27" t="s">
        <v>245</v>
      </c>
      <c r="C14" s="28">
        <f>0</f>
        <v>0</v>
      </c>
    </row>
    <row r="15" spans="1:3" x14ac:dyDescent="0.2">
      <c r="A15" s="26">
        <v>11113</v>
      </c>
      <c r="B15" s="27" t="s">
        <v>246</v>
      </c>
      <c r="C15" s="28">
        <f>0</f>
        <v>0</v>
      </c>
    </row>
    <row r="16" spans="1:3" x14ac:dyDescent="0.2">
      <c r="A16" s="23">
        <v>1112</v>
      </c>
      <c r="B16" s="24" t="s">
        <v>247</v>
      </c>
      <c r="C16" s="25">
        <f>SUM(+C17)</f>
        <v>0</v>
      </c>
    </row>
    <row r="17" spans="1:3" x14ac:dyDescent="0.2">
      <c r="A17" s="26">
        <v>11121</v>
      </c>
      <c r="B17" s="27" t="s">
        <v>248</v>
      </c>
      <c r="C17" s="28">
        <f>0</f>
        <v>0</v>
      </c>
    </row>
    <row r="18" spans="1:3" x14ac:dyDescent="0.2">
      <c r="A18" s="26">
        <v>1113</v>
      </c>
      <c r="B18" s="27" t="s">
        <v>249</v>
      </c>
      <c r="C18" s="28">
        <f>85374480.61</f>
        <v>85374480.609999999</v>
      </c>
    </row>
    <row r="19" spans="1:3" x14ac:dyDescent="0.2">
      <c r="A19" s="23">
        <v>1114</v>
      </c>
      <c r="B19" s="24" t="s">
        <v>250</v>
      </c>
      <c r="C19" s="25">
        <f>SUM(+C20)</f>
        <v>0</v>
      </c>
    </row>
    <row r="20" spans="1:3" x14ac:dyDescent="0.2">
      <c r="A20" s="23">
        <v>11141</v>
      </c>
      <c r="B20" s="24" t="s">
        <v>251</v>
      </c>
      <c r="C20" s="25">
        <f>SUM(+C21+C22+C23)</f>
        <v>0</v>
      </c>
    </row>
    <row r="21" spans="1:3" x14ac:dyDescent="0.2">
      <c r="A21" s="26">
        <v>111411</v>
      </c>
      <c r="B21" s="27" t="s">
        <v>252</v>
      </c>
      <c r="C21" s="28">
        <f>0</f>
        <v>0</v>
      </c>
    </row>
    <row r="22" spans="1:3" x14ac:dyDescent="0.2">
      <c r="A22" s="26">
        <v>111412</v>
      </c>
      <c r="B22" s="27" t="s">
        <v>253</v>
      </c>
      <c r="C22" s="28">
        <f>0</f>
        <v>0</v>
      </c>
    </row>
    <row r="23" spans="1:3" x14ac:dyDescent="0.2">
      <c r="A23" s="26">
        <v>111413</v>
      </c>
      <c r="B23" s="27" t="s">
        <v>254</v>
      </c>
      <c r="C23" s="28">
        <f>0</f>
        <v>0</v>
      </c>
    </row>
    <row r="24" spans="1:3" x14ac:dyDescent="0.2">
      <c r="A24" s="23">
        <v>1115</v>
      </c>
      <c r="B24" s="24" t="s">
        <v>255</v>
      </c>
      <c r="C24" s="25">
        <f>SUM(+C25+C26)</f>
        <v>0</v>
      </c>
    </row>
    <row r="25" spans="1:3" x14ac:dyDescent="0.2">
      <c r="A25" s="26">
        <v>11151</v>
      </c>
      <c r="B25" s="27" t="s">
        <v>256</v>
      </c>
      <c r="C25" s="28">
        <f>0</f>
        <v>0</v>
      </c>
    </row>
    <row r="26" spans="1:3" x14ac:dyDescent="0.2">
      <c r="A26" s="26">
        <v>11152</v>
      </c>
      <c r="B26" s="27" t="s">
        <v>257</v>
      </c>
      <c r="C26" s="28">
        <f>0</f>
        <v>0</v>
      </c>
    </row>
    <row r="27" spans="1:3" x14ac:dyDescent="0.2">
      <c r="A27" s="26">
        <v>1116</v>
      </c>
      <c r="B27" s="27" t="s">
        <v>258</v>
      </c>
      <c r="C27" s="28">
        <f>0</f>
        <v>0</v>
      </c>
    </row>
    <row r="28" spans="1:3" x14ac:dyDescent="0.2">
      <c r="A28" s="26">
        <v>1117</v>
      </c>
      <c r="B28" s="27" t="s">
        <v>259</v>
      </c>
      <c r="C28" s="28">
        <f>0</f>
        <v>0</v>
      </c>
    </row>
    <row r="29" spans="1:3" x14ac:dyDescent="0.2">
      <c r="A29" s="26">
        <v>1118</v>
      </c>
      <c r="B29" s="27" t="s">
        <v>260</v>
      </c>
      <c r="C29" s="28">
        <f>0</f>
        <v>0</v>
      </c>
    </row>
    <row r="30" spans="1:3" x14ac:dyDescent="0.2">
      <c r="A30" s="26">
        <v>1119</v>
      </c>
      <c r="B30" s="27" t="s">
        <v>261</v>
      </c>
      <c r="C30" s="28">
        <f>0</f>
        <v>0</v>
      </c>
    </row>
    <row r="31" spans="1:3" x14ac:dyDescent="0.2">
      <c r="A31" s="23">
        <v>112</v>
      </c>
      <c r="B31" s="24" t="s">
        <v>262</v>
      </c>
      <c r="C31" s="25">
        <f>SUM(+C32+C33+C34+C35)</f>
        <v>0</v>
      </c>
    </row>
    <row r="32" spans="1:3" x14ac:dyDescent="0.2">
      <c r="A32" s="26">
        <v>1121</v>
      </c>
      <c r="B32" s="27" t="s">
        <v>263</v>
      </c>
      <c r="C32" s="28">
        <f>0</f>
        <v>0</v>
      </c>
    </row>
    <row r="33" spans="1:3" x14ac:dyDescent="0.2">
      <c r="A33" s="26">
        <v>1122</v>
      </c>
      <c r="B33" s="27" t="s">
        <v>264</v>
      </c>
      <c r="C33" s="28">
        <f>0</f>
        <v>0</v>
      </c>
    </row>
    <row r="34" spans="1:3" x14ac:dyDescent="0.2">
      <c r="A34" s="26">
        <v>1123</v>
      </c>
      <c r="B34" s="27" t="s">
        <v>265</v>
      </c>
      <c r="C34" s="28">
        <f>0</f>
        <v>0</v>
      </c>
    </row>
    <row r="35" spans="1:3" x14ac:dyDescent="0.2">
      <c r="A35" s="26">
        <v>1124</v>
      </c>
      <c r="B35" s="27" t="s">
        <v>266</v>
      </c>
      <c r="C35" s="28">
        <f>0</f>
        <v>0</v>
      </c>
    </row>
    <row r="36" spans="1:3" x14ac:dyDescent="0.2">
      <c r="A36" s="26">
        <v>113</v>
      </c>
      <c r="B36" s="27" t="s">
        <v>267</v>
      </c>
      <c r="C36" s="28">
        <f>0</f>
        <v>0</v>
      </c>
    </row>
    <row r="37" spans="1:3" x14ac:dyDescent="0.2">
      <c r="A37" s="23">
        <v>114</v>
      </c>
      <c r="B37" s="24" t="s">
        <v>268</v>
      </c>
      <c r="C37" s="25">
        <f>SUM(+C38+C39+C40)</f>
        <v>3841108.01</v>
      </c>
    </row>
    <row r="38" spans="1:3" x14ac:dyDescent="0.2">
      <c r="A38" s="26">
        <v>1141</v>
      </c>
      <c r="B38" s="27" t="s">
        <v>269</v>
      </c>
      <c r="C38" s="28">
        <f>4053408.32</f>
        <v>4053408.32</v>
      </c>
    </row>
    <row r="39" spans="1:3" x14ac:dyDescent="0.2">
      <c r="A39" s="26">
        <v>1142</v>
      </c>
      <c r="B39" s="27" t="s">
        <v>270</v>
      </c>
      <c r="C39" s="28">
        <f>0</f>
        <v>0</v>
      </c>
    </row>
    <row r="40" spans="1:3" x14ac:dyDescent="0.2">
      <c r="A40" s="26">
        <v>1143</v>
      </c>
      <c r="B40" s="27" t="s">
        <v>271</v>
      </c>
      <c r="C40" s="28">
        <f>-212300.31</f>
        <v>-212300.31</v>
      </c>
    </row>
    <row r="41" spans="1:3" x14ac:dyDescent="0.2">
      <c r="A41" s="23">
        <v>115</v>
      </c>
      <c r="B41" s="24" t="s">
        <v>272</v>
      </c>
      <c r="C41" s="25">
        <f>SUM(+C42+C45+C46+C47)</f>
        <v>0</v>
      </c>
    </row>
    <row r="42" spans="1:3" x14ac:dyDescent="0.2">
      <c r="A42" s="23">
        <v>1151</v>
      </c>
      <c r="B42" s="24" t="s">
        <v>273</v>
      </c>
      <c r="C42" s="25">
        <f>SUM(+C43+C44)</f>
        <v>0</v>
      </c>
    </row>
    <row r="43" spans="1:3" x14ac:dyDescent="0.2">
      <c r="A43" s="26">
        <v>11511</v>
      </c>
      <c r="B43" s="27" t="s">
        <v>274</v>
      </c>
      <c r="C43" s="28">
        <f>0</f>
        <v>0</v>
      </c>
    </row>
    <row r="44" spans="1:3" x14ac:dyDescent="0.2">
      <c r="A44" s="26">
        <v>11512</v>
      </c>
      <c r="B44" s="27" t="s">
        <v>275</v>
      </c>
      <c r="C44" s="28">
        <f>0</f>
        <v>0</v>
      </c>
    </row>
    <row r="45" spans="1:3" x14ac:dyDescent="0.2">
      <c r="A45" s="26">
        <v>1152</v>
      </c>
      <c r="B45" s="27" t="s">
        <v>276</v>
      </c>
      <c r="C45" s="28">
        <f>0</f>
        <v>0</v>
      </c>
    </row>
    <row r="46" spans="1:3" x14ac:dyDescent="0.2">
      <c r="A46" s="26">
        <v>1153</v>
      </c>
      <c r="B46" s="27" t="s">
        <v>277</v>
      </c>
      <c r="C46" s="28">
        <f>0</f>
        <v>0</v>
      </c>
    </row>
    <row r="47" spans="1:3" x14ac:dyDescent="0.2">
      <c r="A47" s="26">
        <v>1154</v>
      </c>
      <c r="B47" s="27" t="s">
        <v>278</v>
      </c>
      <c r="C47" s="28">
        <f>0</f>
        <v>0</v>
      </c>
    </row>
    <row r="48" spans="1:3" ht="25.5" x14ac:dyDescent="0.2">
      <c r="A48" s="23">
        <v>116</v>
      </c>
      <c r="B48" s="24" t="s">
        <v>279</v>
      </c>
      <c r="C48" s="25">
        <f>SUM(+C49+C50+C51)</f>
        <v>0</v>
      </c>
    </row>
    <row r="49" spans="1:3" x14ac:dyDescent="0.2">
      <c r="A49" s="26">
        <v>1161</v>
      </c>
      <c r="B49" s="27" t="s">
        <v>280</v>
      </c>
      <c r="C49" s="28">
        <f>0</f>
        <v>0</v>
      </c>
    </row>
    <row r="50" spans="1:3" x14ac:dyDescent="0.2">
      <c r="A50" s="26">
        <v>1162</v>
      </c>
      <c r="B50" s="27" t="s">
        <v>281</v>
      </c>
      <c r="C50" s="28">
        <f>0</f>
        <v>0</v>
      </c>
    </row>
    <row r="51" spans="1:3" x14ac:dyDescent="0.2">
      <c r="A51" s="26">
        <v>1163</v>
      </c>
      <c r="B51" s="27" t="s">
        <v>282</v>
      </c>
      <c r="C51" s="28">
        <f>0</f>
        <v>0</v>
      </c>
    </row>
    <row r="52" spans="1:3" x14ac:dyDescent="0.2">
      <c r="A52" s="23">
        <v>117</v>
      </c>
      <c r="B52" s="24" t="s">
        <v>283</v>
      </c>
      <c r="C52" s="25">
        <f>SUM(+C53+C54)</f>
        <v>0</v>
      </c>
    </row>
    <row r="53" spans="1:3" x14ac:dyDescent="0.2">
      <c r="A53" s="26">
        <v>1171</v>
      </c>
      <c r="B53" s="27" t="s">
        <v>284</v>
      </c>
      <c r="C53" s="28">
        <f>0</f>
        <v>0</v>
      </c>
    </row>
    <row r="54" spans="1:3" x14ac:dyDescent="0.2">
      <c r="A54" s="26">
        <v>1172</v>
      </c>
      <c r="B54" s="27" t="s">
        <v>285</v>
      </c>
      <c r="C54" s="28">
        <f>0</f>
        <v>0</v>
      </c>
    </row>
    <row r="55" spans="1:3" x14ac:dyDescent="0.2">
      <c r="A55" s="23">
        <v>118</v>
      </c>
      <c r="B55" s="24" t="s">
        <v>286</v>
      </c>
      <c r="C55" s="25">
        <f>SUM(+C56+C57+C65)</f>
        <v>0</v>
      </c>
    </row>
    <row r="56" spans="1:3" x14ac:dyDescent="0.2">
      <c r="A56" s="26">
        <v>1181</v>
      </c>
      <c r="B56" s="27" t="s">
        <v>287</v>
      </c>
      <c r="C56" s="28">
        <f>0</f>
        <v>0</v>
      </c>
    </row>
    <row r="57" spans="1:3" x14ac:dyDescent="0.2">
      <c r="A57" s="23">
        <v>1182</v>
      </c>
      <c r="B57" s="24" t="s">
        <v>288</v>
      </c>
      <c r="C57" s="25">
        <f>SUM(+C58+C63+C64)</f>
        <v>0</v>
      </c>
    </row>
    <row r="58" spans="1:3" x14ac:dyDescent="0.2">
      <c r="A58" s="23">
        <v>11821</v>
      </c>
      <c r="B58" s="24" t="s">
        <v>289</v>
      </c>
      <c r="C58" s="25">
        <f>SUM(+C59+C60+C61+C62)</f>
        <v>0</v>
      </c>
    </row>
    <row r="59" spans="1:3" x14ac:dyDescent="0.2">
      <c r="A59" s="26">
        <v>118211</v>
      </c>
      <c r="B59" s="27" t="s">
        <v>290</v>
      </c>
      <c r="C59" s="28">
        <f>0</f>
        <v>0</v>
      </c>
    </row>
    <row r="60" spans="1:3" x14ac:dyDescent="0.2">
      <c r="A60" s="26">
        <v>118212</v>
      </c>
      <c r="B60" s="27" t="s">
        <v>291</v>
      </c>
      <c r="C60" s="28">
        <f>0</f>
        <v>0</v>
      </c>
    </row>
    <row r="61" spans="1:3" x14ac:dyDescent="0.2">
      <c r="A61" s="26">
        <v>118213</v>
      </c>
      <c r="B61" s="27" t="s">
        <v>292</v>
      </c>
      <c r="C61" s="28">
        <f>0</f>
        <v>0</v>
      </c>
    </row>
    <row r="62" spans="1:3" x14ac:dyDescent="0.2">
      <c r="A62" s="26">
        <v>118214</v>
      </c>
      <c r="B62" s="27" t="s">
        <v>293</v>
      </c>
      <c r="C62" s="28">
        <f>0</f>
        <v>0</v>
      </c>
    </row>
    <row r="63" spans="1:3" x14ac:dyDescent="0.2">
      <c r="A63" s="26">
        <v>11822</v>
      </c>
      <c r="B63" s="27" t="s">
        <v>294</v>
      </c>
      <c r="C63" s="28">
        <f>0</f>
        <v>0</v>
      </c>
    </row>
    <row r="64" spans="1:3" x14ac:dyDescent="0.2">
      <c r="A64" s="26">
        <v>11823</v>
      </c>
      <c r="B64" s="27" t="s">
        <v>295</v>
      </c>
      <c r="C64" s="28">
        <f>0</f>
        <v>0</v>
      </c>
    </row>
    <row r="65" spans="1:3" x14ac:dyDescent="0.2">
      <c r="A65" s="23">
        <v>1183</v>
      </c>
      <c r="B65" s="24" t="s">
        <v>296</v>
      </c>
      <c r="C65" s="25">
        <f>SUM(+C66+C67+C68)</f>
        <v>0</v>
      </c>
    </row>
    <row r="66" spans="1:3" x14ac:dyDescent="0.2">
      <c r="A66" s="26">
        <v>11831</v>
      </c>
      <c r="B66" s="27" t="s">
        <v>297</v>
      </c>
      <c r="C66" s="28">
        <f>0</f>
        <v>0</v>
      </c>
    </row>
    <row r="67" spans="1:3" x14ac:dyDescent="0.2">
      <c r="A67" s="26">
        <v>11832</v>
      </c>
      <c r="B67" s="27" t="s">
        <v>298</v>
      </c>
      <c r="C67" s="28">
        <f>0</f>
        <v>0</v>
      </c>
    </row>
    <row r="68" spans="1:3" x14ac:dyDescent="0.2">
      <c r="A68" s="26">
        <v>11833</v>
      </c>
      <c r="B68" s="27" t="s">
        <v>299</v>
      </c>
      <c r="C68" s="28">
        <f>0</f>
        <v>0</v>
      </c>
    </row>
    <row r="69" spans="1:3" x14ac:dyDescent="0.2">
      <c r="A69" s="26">
        <v>119</v>
      </c>
      <c r="B69" s="27" t="s">
        <v>300</v>
      </c>
      <c r="C69" s="28">
        <f>0</f>
        <v>0</v>
      </c>
    </row>
    <row r="70" spans="1:3" x14ac:dyDescent="0.2">
      <c r="A70" s="23">
        <v>12</v>
      </c>
      <c r="B70" s="24" t="s">
        <v>301</v>
      </c>
      <c r="C70" s="25">
        <f>SUM(+C71+C75+C83+C88+C102)</f>
        <v>0</v>
      </c>
    </row>
    <row r="71" spans="1:3" x14ac:dyDescent="0.2">
      <c r="A71" s="23">
        <v>121</v>
      </c>
      <c r="B71" s="24" t="s">
        <v>302</v>
      </c>
      <c r="C71" s="25">
        <f>SUM(+C72+C73+C74)</f>
        <v>0</v>
      </c>
    </row>
    <row r="72" spans="1:3" x14ac:dyDescent="0.2">
      <c r="A72" s="26">
        <v>1211</v>
      </c>
      <c r="B72" s="27" t="s">
        <v>303</v>
      </c>
      <c r="C72" s="28">
        <f>0</f>
        <v>0</v>
      </c>
    </row>
    <row r="73" spans="1:3" x14ac:dyDescent="0.2">
      <c r="A73" s="26">
        <v>1212</v>
      </c>
      <c r="B73" s="27" t="s">
        <v>304</v>
      </c>
      <c r="C73" s="28">
        <f>0</f>
        <v>0</v>
      </c>
    </row>
    <row r="74" spans="1:3" x14ac:dyDescent="0.2">
      <c r="A74" s="26">
        <v>1213</v>
      </c>
      <c r="B74" s="27" t="s">
        <v>305</v>
      </c>
      <c r="C74" s="28">
        <f>0</f>
        <v>0</v>
      </c>
    </row>
    <row r="75" spans="1:3" x14ac:dyDescent="0.2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">
      <c r="A76" s="26">
        <v>1221</v>
      </c>
      <c r="B76" s="27" t="s">
        <v>307</v>
      </c>
      <c r="C76" s="28">
        <f>0</f>
        <v>0</v>
      </c>
    </row>
    <row r="77" spans="1:3" x14ac:dyDescent="0.2">
      <c r="A77" s="26">
        <v>1222</v>
      </c>
      <c r="B77" s="27" t="s">
        <v>308</v>
      </c>
      <c r="C77" s="28">
        <f>0</f>
        <v>0</v>
      </c>
    </row>
    <row r="78" spans="1:3" x14ac:dyDescent="0.2">
      <c r="A78" s="26">
        <v>1223</v>
      </c>
      <c r="B78" s="27" t="s">
        <v>309</v>
      </c>
      <c r="C78" s="28">
        <f>0</f>
        <v>0</v>
      </c>
    </row>
    <row r="79" spans="1:3" x14ac:dyDescent="0.2">
      <c r="A79" s="26">
        <v>1224</v>
      </c>
      <c r="B79" s="27" t="s">
        <v>310</v>
      </c>
      <c r="C79" s="28">
        <f>0</f>
        <v>0</v>
      </c>
    </row>
    <row r="80" spans="1:3" x14ac:dyDescent="0.2">
      <c r="A80" s="26">
        <v>1225</v>
      </c>
      <c r="B80" s="27" t="s">
        <v>311</v>
      </c>
      <c r="C80" s="28">
        <f>0</f>
        <v>0</v>
      </c>
    </row>
    <row r="81" spans="1:3" x14ac:dyDescent="0.2">
      <c r="A81" s="26">
        <v>1226</v>
      </c>
      <c r="B81" s="27" t="s">
        <v>312</v>
      </c>
      <c r="C81" s="28">
        <f>0</f>
        <v>0</v>
      </c>
    </row>
    <row r="82" spans="1:3" x14ac:dyDescent="0.2">
      <c r="A82" s="26">
        <v>1227</v>
      </c>
      <c r="B82" s="27" t="s">
        <v>313</v>
      </c>
      <c r="C82" s="28">
        <f>0</f>
        <v>0</v>
      </c>
    </row>
    <row r="83" spans="1:3" x14ac:dyDescent="0.2">
      <c r="A83" s="23">
        <v>123</v>
      </c>
      <c r="B83" s="24" t="s">
        <v>314</v>
      </c>
      <c r="C83" s="25">
        <f>SUM(+C84+C85+C86+C87)</f>
        <v>0</v>
      </c>
    </row>
    <row r="84" spans="1:3" x14ac:dyDescent="0.2">
      <c r="A84" s="26">
        <v>1231</v>
      </c>
      <c r="B84" s="27" t="s">
        <v>315</v>
      </c>
      <c r="C84" s="28">
        <f>0</f>
        <v>0</v>
      </c>
    </row>
    <row r="85" spans="1:3" x14ac:dyDescent="0.2">
      <c r="A85" s="26">
        <v>1232</v>
      </c>
      <c r="B85" s="27" t="s">
        <v>316</v>
      </c>
      <c r="C85" s="28">
        <f>0</f>
        <v>0</v>
      </c>
    </row>
    <row r="86" spans="1:3" x14ac:dyDescent="0.2">
      <c r="A86" s="26">
        <v>1233</v>
      </c>
      <c r="B86" s="27" t="s">
        <v>317</v>
      </c>
      <c r="C86" s="28">
        <f>0</f>
        <v>0</v>
      </c>
    </row>
    <row r="87" spans="1:3" x14ac:dyDescent="0.2">
      <c r="A87" s="26">
        <v>1234</v>
      </c>
      <c r="B87" s="27" t="s">
        <v>318</v>
      </c>
      <c r="C87" s="28">
        <f>0</f>
        <v>0</v>
      </c>
    </row>
    <row r="88" spans="1:3" x14ac:dyDescent="0.2">
      <c r="A88" s="23">
        <v>124</v>
      </c>
      <c r="B88" s="24" t="s">
        <v>319</v>
      </c>
      <c r="C88" s="25">
        <f>SUM(+C89+C90+C98)</f>
        <v>0</v>
      </c>
    </row>
    <row r="89" spans="1:3" x14ac:dyDescent="0.2">
      <c r="A89" s="26">
        <v>1241</v>
      </c>
      <c r="B89" s="27" t="s">
        <v>287</v>
      </c>
      <c r="C89" s="28">
        <f>0</f>
        <v>0</v>
      </c>
    </row>
    <row r="90" spans="1:3" x14ac:dyDescent="0.2">
      <c r="A90" s="23">
        <v>1242</v>
      </c>
      <c r="B90" s="24" t="s">
        <v>288</v>
      </c>
      <c r="C90" s="25">
        <f>SUM(+C91+C96+C97)</f>
        <v>0</v>
      </c>
    </row>
    <row r="91" spans="1:3" x14ac:dyDescent="0.2">
      <c r="A91" s="23">
        <v>12421</v>
      </c>
      <c r="B91" s="24" t="s">
        <v>289</v>
      </c>
      <c r="C91" s="25">
        <f>SUM(+C92+C93+C94+C95)</f>
        <v>0</v>
      </c>
    </row>
    <row r="92" spans="1:3" x14ac:dyDescent="0.2">
      <c r="A92" s="26">
        <v>124211</v>
      </c>
      <c r="B92" s="27" t="s">
        <v>290</v>
      </c>
      <c r="C92" s="28">
        <f>0</f>
        <v>0</v>
      </c>
    </row>
    <row r="93" spans="1:3" x14ac:dyDescent="0.2">
      <c r="A93" s="26">
        <v>124212</v>
      </c>
      <c r="B93" s="27" t="s">
        <v>291</v>
      </c>
      <c r="C93" s="28">
        <f>0</f>
        <v>0</v>
      </c>
    </row>
    <row r="94" spans="1:3" x14ac:dyDescent="0.2">
      <c r="A94" s="26">
        <v>124213</v>
      </c>
      <c r="B94" s="27" t="s">
        <v>292</v>
      </c>
      <c r="C94" s="28">
        <f>0</f>
        <v>0</v>
      </c>
    </row>
    <row r="95" spans="1:3" x14ac:dyDescent="0.2">
      <c r="A95" s="26">
        <v>124214</v>
      </c>
      <c r="B95" s="27" t="s">
        <v>293</v>
      </c>
      <c r="C95" s="28">
        <f>0</f>
        <v>0</v>
      </c>
    </row>
    <row r="96" spans="1:3" x14ac:dyDescent="0.2">
      <c r="A96" s="26">
        <v>12422</v>
      </c>
      <c r="B96" s="27" t="s">
        <v>294</v>
      </c>
      <c r="C96" s="28">
        <f>0</f>
        <v>0</v>
      </c>
    </row>
    <row r="97" spans="1:3" x14ac:dyDescent="0.2">
      <c r="A97" s="26">
        <v>12423</v>
      </c>
      <c r="B97" s="27" t="s">
        <v>295</v>
      </c>
      <c r="C97" s="28">
        <f>0</f>
        <v>0</v>
      </c>
    </row>
    <row r="98" spans="1:3" x14ac:dyDescent="0.2">
      <c r="A98" s="23">
        <v>1243</v>
      </c>
      <c r="B98" s="24" t="s">
        <v>296</v>
      </c>
      <c r="C98" s="25">
        <f>SUM(+C99+C100+C101)</f>
        <v>0</v>
      </c>
    </row>
    <row r="99" spans="1:3" x14ac:dyDescent="0.2">
      <c r="A99" s="26">
        <v>12431</v>
      </c>
      <c r="B99" s="27" t="s">
        <v>297</v>
      </c>
      <c r="C99" s="28">
        <f>0</f>
        <v>0</v>
      </c>
    </row>
    <row r="100" spans="1:3" x14ac:dyDescent="0.2">
      <c r="A100" s="26">
        <v>12432</v>
      </c>
      <c r="B100" s="27" t="s">
        <v>298</v>
      </c>
      <c r="C100" s="28">
        <f>0</f>
        <v>0</v>
      </c>
    </row>
    <row r="101" spans="1:3" x14ac:dyDescent="0.2">
      <c r="A101" s="26">
        <v>12433</v>
      </c>
      <c r="B101" s="27" t="s">
        <v>299</v>
      </c>
      <c r="C101" s="28">
        <f>0</f>
        <v>0</v>
      </c>
    </row>
    <row r="102" spans="1:3" x14ac:dyDescent="0.2">
      <c r="A102" s="23">
        <v>125</v>
      </c>
      <c r="B102" s="24" t="s">
        <v>320</v>
      </c>
      <c r="C102" s="25">
        <f>SUM(+C103+C104+C105+C106)</f>
        <v>0</v>
      </c>
    </row>
    <row r="103" spans="1:3" x14ac:dyDescent="0.2">
      <c r="A103" s="26">
        <v>1251</v>
      </c>
      <c r="B103" s="27" t="s">
        <v>321</v>
      </c>
      <c r="C103" s="28">
        <f>0</f>
        <v>0</v>
      </c>
    </row>
    <row r="104" spans="1:3" x14ac:dyDescent="0.2">
      <c r="A104" s="26">
        <v>1252</v>
      </c>
      <c r="B104" s="27" t="s">
        <v>322</v>
      </c>
      <c r="C104" s="28">
        <f>0</f>
        <v>0</v>
      </c>
    </row>
    <row r="105" spans="1:3" x14ac:dyDescent="0.2">
      <c r="A105" s="26">
        <v>1253</v>
      </c>
      <c r="B105" s="27" t="s">
        <v>323</v>
      </c>
      <c r="C105" s="28">
        <f>0</f>
        <v>0</v>
      </c>
    </row>
    <row r="106" spans="1:3" x14ac:dyDescent="0.2">
      <c r="A106" s="26">
        <v>1254</v>
      </c>
      <c r="B106" s="27" t="s">
        <v>324</v>
      </c>
      <c r="C106" s="28">
        <f>0</f>
        <v>0</v>
      </c>
    </row>
    <row r="107" spans="1:3" x14ac:dyDescent="0.2">
      <c r="A107" s="26">
        <v>1999</v>
      </c>
      <c r="B107" s="27" t="s">
        <v>325</v>
      </c>
      <c r="C107" s="28">
        <f>SUM(+C8+C70)</f>
        <v>89215588.620000005</v>
      </c>
    </row>
    <row r="108" spans="1:3" x14ac:dyDescent="0.2">
      <c r="A108" s="17">
        <v>2</v>
      </c>
      <c r="B108" s="18" t="s">
        <v>326</v>
      </c>
      <c r="C108" s="19">
        <f>SUM(+C109+C166)</f>
        <v>0</v>
      </c>
    </row>
    <row r="109" spans="1:3" x14ac:dyDescent="0.2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5.5" x14ac:dyDescent="0.2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">
      <c r="A111" s="23">
        <v>2111</v>
      </c>
      <c r="B111" s="24" t="s">
        <v>329</v>
      </c>
      <c r="C111" s="25">
        <f>SUM(+C112+C113+C114)</f>
        <v>0</v>
      </c>
    </row>
    <row r="112" spans="1:3" x14ac:dyDescent="0.2">
      <c r="A112" s="26">
        <v>21111</v>
      </c>
      <c r="B112" s="27" t="s">
        <v>330</v>
      </c>
      <c r="C112" s="28">
        <f>0</f>
        <v>0</v>
      </c>
    </row>
    <row r="113" spans="1:3" x14ac:dyDescent="0.2">
      <c r="A113" s="26">
        <v>21112</v>
      </c>
      <c r="B113" s="27" t="s">
        <v>331</v>
      </c>
      <c r="C113" s="28">
        <f>0</f>
        <v>0</v>
      </c>
    </row>
    <row r="114" spans="1:3" x14ac:dyDescent="0.2">
      <c r="A114" s="26">
        <v>21113</v>
      </c>
      <c r="B114" s="27" t="s">
        <v>332</v>
      </c>
      <c r="C114" s="28">
        <f>0</f>
        <v>0</v>
      </c>
    </row>
    <row r="115" spans="1:3" x14ac:dyDescent="0.2">
      <c r="A115" s="26">
        <v>2112</v>
      </c>
      <c r="B115" s="27" t="s">
        <v>333</v>
      </c>
      <c r="C115" s="28">
        <f>0</f>
        <v>0</v>
      </c>
    </row>
    <row r="116" spans="1:3" x14ac:dyDescent="0.2">
      <c r="A116" s="26">
        <v>2113</v>
      </c>
      <c r="B116" s="27" t="s">
        <v>334</v>
      </c>
      <c r="C116" s="28">
        <f>0</f>
        <v>0</v>
      </c>
    </row>
    <row r="117" spans="1:3" x14ac:dyDescent="0.2">
      <c r="A117" s="26">
        <v>2114</v>
      </c>
      <c r="B117" s="27" t="s">
        <v>315</v>
      </c>
      <c r="C117" s="28">
        <f>0</f>
        <v>0</v>
      </c>
    </row>
    <row r="118" spans="1:3" x14ac:dyDescent="0.2">
      <c r="A118" s="26">
        <v>2115</v>
      </c>
      <c r="B118" s="27" t="s">
        <v>316</v>
      </c>
      <c r="C118" s="28">
        <f>0</f>
        <v>0</v>
      </c>
    </row>
    <row r="119" spans="1:3" x14ac:dyDescent="0.2">
      <c r="A119" s="26">
        <v>2116</v>
      </c>
      <c r="B119" s="27" t="s">
        <v>335</v>
      </c>
      <c r="C119" s="28">
        <f>0</f>
        <v>0</v>
      </c>
    </row>
    <row r="120" spans="1:3" x14ac:dyDescent="0.2">
      <c r="A120" s="26">
        <v>212</v>
      </c>
      <c r="B120" s="27" t="s">
        <v>336</v>
      </c>
      <c r="C120" s="28">
        <f>0</f>
        <v>0</v>
      </c>
    </row>
    <row r="121" spans="1:3" x14ac:dyDescent="0.2">
      <c r="A121" s="23">
        <v>213</v>
      </c>
      <c r="B121" s="24" t="s">
        <v>337</v>
      </c>
      <c r="C121" s="25">
        <f>SUM(+C122+C125)</f>
        <v>0</v>
      </c>
    </row>
    <row r="122" spans="1:3" x14ac:dyDescent="0.2">
      <c r="A122" s="23">
        <v>2131</v>
      </c>
      <c r="B122" s="24" t="s">
        <v>273</v>
      </c>
      <c r="C122" s="25">
        <f>SUM(+C123+C124)</f>
        <v>0</v>
      </c>
    </row>
    <row r="123" spans="1:3" x14ac:dyDescent="0.2">
      <c r="A123" s="26">
        <v>21311</v>
      </c>
      <c r="B123" s="27" t="s">
        <v>338</v>
      </c>
      <c r="C123" s="28">
        <f>0</f>
        <v>0</v>
      </c>
    </row>
    <row r="124" spans="1:3" x14ac:dyDescent="0.2">
      <c r="A124" s="26">
        <v>21312</v>
      </c>
      <c r="B124" s="27" t="s">
        <v>339</v>
      </c>
      <c r="C124" s="28">
        <f>0</f>
        <v>0</v>
      </c>
    </row>
    <row r="125" spans="1:3" x14ac:dyDescent="0.2">
      <c r="A125" s="23">
        <v>2132</v>
      </c>
      <c r="B125" s="24" t="s">
        <v>340</v>
      </c>
      <c r="C125" s="25">
        <f>SUM(+C126+C127)</f>
        <v>0</v>
      </c>
    </row>
    <row r="126" spans="1:3" x14ac:dyDescent="0.2">
      <c r="A126" s="26">
        <v>21321</v>
      </c>
      <c r="B126" s="27" t="s">
        <v>341</v>
      </c>
      <c r="C126" s="28">
        <f>0</f>
        <v>0</v>
      </c>
    </row>
    <row r="127" spans="1:3" x14ac:dyDescent="0.2">
      <c r="A127" s="26">
        <v>21322</v>
      </c>
      <c r="B127" s="27" t="s">
        <v>342</v>
      </c>
      <c r="C127" s="28">
        <f>0</f>
        <v>0</v>
      </c>
    </row>
    <row r="128" spans="1:3" x14ac:dyDescent="0.2">
      <c r="A128" s="23">
        <v>214</v>
      </c>
      <c r="B128" s="24" t="s">
        <v>343</v>
      </c>
      <c r="C128" s="25">
        <f>SUM(+C129+C132)</f>
        <v>0</v>
      </c>
    </row>
    <row r="129" spans="1:3" x14ac:dyDescent="0.2">
      <c r="A129" s="23">
        <v>2141</v>
      </c>
      <c r="B129" s="24" t="s">
        <v>344</v>
      </c>
      <c r="C129" s="25">
        <f>SUM(+C130+C131)</f>
        <v>0</v>
      </c>
    </row>
    <row r="130" spans="1:3" x14ac:dyDescent="0.2">
      <c r="A130" s="26">
        <v>21411</v>
      </c>
      <c r="B130" s="27" t="s">
        <v>345</v>
      </c>
      <c r="C130" s="28">
        <f>0</f>
        <v>0</v>
      </c>
    </row>
    <row r="131" spans="1:3" x14ac:dyDescent="0.2">
      <c r="A131" s="26">
        <v>21412</v>
      </c>
      <c r="B131" s="27" t="s">
        <v>346</v>
      </c>
      <c r="C131" s="28">
        <f>0</f>
        <v>0</v>
      </c>
    </row>
    <row r="132" spans="1:3" x14ac:dyDescent="0.2">
      <c r="A132" s="23">
        <v>2142</v>
      </c>
      <c r="B132" s="24" t="s">
        <v>347</v>
      </c>
      <c r="C132" s="25">
        <f>SUM(+C133+C134)</f>
        <v>0</v>
      </c>
    </row>
    <row r="133" spans="1:3" x14ac:dyDescent="0.2">
      <c r="A133" s="26">
        <v>21421</v>
      </c>
      <c r="B133" s="27" t="s">
        <v>345</v>
      </c>
      <c r="C133" s="28">
        <f>0</f>
        <v>0</v>
      </c>
    </row>
    <row r="134" spans="1:3" x14ac:dyDescent="0.2">
      <c r="A134" s="26">
        <v>21422</v>
      </c>
      <c r="B134" s="27" t="s">
        <v>346</v>
      </c>
      <c r="C134" s="28">
        <f>0</f>
        <v>0</v>
      </c>
    </row>
    <row r="135" spans="1:3" x14ac:dyDescent="0.2">
      <c r="A135" s="23">
        <v>215</v>
      </c>
      <c r="B135" s="24" t="s">
        <v>348</v>
      </c>
      <c r="C135" s="25">
        <f>SUM(+C136+C144+C152)</f>
        <v>0</v>
      </c>
    </row>
    <row r="136" spans="1:3" x14ac:dyDescent="0.2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">
      <c r="A137" s="26">
        <v>21511</v>
      </c>
      <c r="B137" s="27" t="s">
        <v>350</v>
      </c>
      <c r="C137" s="28">
        <f>0</f>
        <v>0</v>
      </c>
    </row>
    <row r="138" spans="1:3" x14ac:dyDescent="0.2">
      <c r="A138" s="26">
        <v>21512</v>
      </c>
      <c r="B138" s="27" t="s">
        <v>351</v>
      </c>
      <c r="C138" s="28">
        <f>0</f>
        <v>0</v>
      </c>
    </row>
    <row r="139" spans="1:3" x14ac:dyDescent="0.2">
      <c r="A139" s="26">
        <v>21513</v>
      </c>
      <c r="B139" s="27" t="s">
        <v>352</v>
      </c>
      <c r="C139" s="28">
        <f>0</f>
        <v>0</v>
      </c>
    </row>
    <row r="140" spans="1:3" x14ac:dyDescent="0.2">
      <c r="A140" s="26">
        <v>21514</v>
      </c>
      <c r="B140" s="27" t="s">
        <v>353</v>
      </c>
      <c r="C140" s="28">
        <f>0</f>
        <v>0</v>
      </c>
    </row>
    <row r="141" spans="1:3" x14ac:dyDescent="0.2">
      <c r="A141" s="26">
        <v>21515</v>
      </c>
      <c r="B141" s="27" t="s">
        <v>354</v>
      </c>
      <c r="C141" s="28">
        <f>0</f>
        <v>0</v>
      </c>
    </row>
    <row r="142" spans="1:3" x14ac:dyDescent="0.2">
      <c r="A142" s="26">
        <v>21516</v>
      </c>
      <c r="B142" s="27" t="s">
        <v>355</v>
      </c>
      <c r="C142" s="28">
        <f>0</f>
        <v>0</v>
      </c>
    </row>
    <row r="143" spans="1:3" x14ac:dyDescent="0.2">
      <c r="A143" s="26">
        <v>21517</v>
      </c>
      <c r="B143" s="27" t="s">
        <v>356</v>
      </c>
      <c r="C143" s="28">
        <f>0</f>
        <v>0</v>
      </c>
    </row>
    <row r="144" spans="1:3" x14ac:dyDescent="0.2">
      <c r="A144" s="23">
        <v>2152</v>
      </c>
      <c r="B144" s="24" t="s">
        <v>357</v>
      </c>
      <c r="C144" s="25">
        <f>SUM(+C145+C150+C151)</f>
        <v>0</v>
      </c>
    </row>
    <row r="145" spans="1:3" x14ac:dyDescent="0.2">
      <c r="A145" s="23">
        <v>21521</v>
      </c>
      <c r="B145" s="24" t="s">
        <v>358</v>
      </c>
      <c r="C145" s="25">
        <f>SUM(+C146+C147+C148+C149)</f>
        <v>0</v>
      </c>
    </row>
    <row r="146" spans="1:3" x14ac:dyDescent="0.2">
      <c r="A146" s="26">
        <v>215211</v>
      </c>
      <c r="B146" s="27" t="s">
        <v>290</v>
      </c>
      <c r="C146" s="28">
        <f>0</f>
        <v>0</v>
      </c>
    </row>
    <row r="147" spans="1:3" x14ac:dyDescent="0.2">
      <c r="A147" s="26">
        <v>215212</v>
      </c>
      <c r="B147" s="27" t="s">
        <v>291</v>
      </c>
      <c r="C147" s="28">
        <f>0</f>
        <v>0</v>
      </c>
    </row>
    <row r="148" spans="1:3" x14ac:dyDescent="0.2">
      <c r="A148" s="26">
        <v>215213</v>
      </c>
      <c r="B148" s="27" t="s">
        <v>359</v>
      </c>
      <c r="C148" s="28">
        <f>0</f>
        <v>0</v>
      </c>
    </row>
    <row r="149" spans="1:3" x14ac:dyDescent="0.2">
      <c r="A149" s="26">
        <v>215214</v>
      </c>
      <c r="B149" s="27" t="s">
        <v>293</v>
      </c>
      <c r="C149" s="28">
        <f>0</f>
        <v>0</v>
      </c>
    </row>
    <row r="150" spans="1:3" x14ac:dyDescent="0.2">
      <c r="A150" s="26">
        <v>21522</v>
      </c>
      <c r="B150" s="27" t="s">
        <v>360</v>
      </c>
      <c r="C150" s="28">
        <f>0</f>
        <v>0</v>
      </c>
    </row>
    <row r="151" spans="1:3" x14ac:dyDescent="0.2">
      <c r="A151" s="26">
        <v>21523</v>
      </c>
      <c r="B151" s="27" t="s">
        <v>361</v>
      </c>
      <c r="C151" s="28">
        <f>0</f>
        <v>0</v>
      </c>
    </row>
    <row r="152" spans="1:3" x14ac:dyDescent="0.2">
      <c r="A152" s="23">
        <v>2153</v>
      </c>
      <c r="B152" s="24" t="s">
        <v>362</v>
      </c>
      <c r="C152" s="25">
        <f>SUM(+C153+C154+C155)</f>
        <v>0</v>
      </c>
    </row>
    <row r="153" spans="1:3" x14ac:dyDescent="0.2">
      <c r="A153" s="26">
        <v>21531</v>
      </c>
      <c r="B153" s="27" t="s">
        <v>363</v>
      </c>
      <c r="C153" s="28">
        <f>0</f>
        <v>0</v>
      </c>
    </row>
    <row r="154" spans="1:3" x14ac:dyDescent="0.2">
      <c r="A154" s="26">
        <v>21532</v>
      </c>
      <c r="B154" s="27" t="s">
        <v>364</v>
      </c>
      <c r="C154" s="28">
        <f>0</f>
        <v>0</v>
      </c>
    </row>
    <row r="155" spans="1:3" x14ac:dyDescent="0.2">
      <c r="A155" s="26">
        <v>21533</v>
      </c>
      <c r="B155" s="27" t="s">
        <v>365</v>
      </c>
      <c r="C155" s="28">
        <f>0</f>
        <v>0</v>
      </c>
    </row>
    <row r="156" spans="1:3" x14ac:dyDescent="0.2">
      <c r="A156" s="26">
        <v>216</v>
      </c>
      <c r="B156" s="27" t="s">
        <v>366</v>
      </c>
      <c r="C156" s="28">
        <f>0</f>
        <v>0</v>
      </c>
    </row>
    <row r="157" spans="1:3" x14ac:dyDescent="0.2">
      <c r="A157" s="26">
        <v>216211</v>
      </c>
      <c r="B157" s="27" t="s">
        <v>290</v>
      </c>
      <c r="C157" s="28">
        <f>0</f>
        <v>0</v>
      </c>
    </row>
    <row r="158" spans="1:3" x14ac:dyDescent="0.2">
      <c r="A158" s="26">
        <v>216212</v>
      </c>
      <c r="B158" s="27" t="s">
        <v>367</v>
      </c>
      <c r="C158" s="28">
        <f>0</f>
        <v>0</v>
      </c>
    </row>
    <row r="159" spans="1:3" x14ac:dyDescent="0.2">
      <c r="A159" s="26">
        <v>216213</v>
      </c>
      <c r="B159" s="27" t="s">
        <v>293</v>
      </c>
      <c r="C159" s="28">
        <f>0</f>
        <v>0</v>
      </c>
    </row>
    <row r="160" spans="1:3" x14ac:dyDescent="0.2">
      <c r="A160" s="26">
        <v>217</v>
      </c>
      <c r="B160" s="27" t="s">
        <v>300</v>
      </c>
      <c r="C160" s="28">
        <f>0</f>
        <v>0</v>
      </c>
    </row>
    <row r="161" spans="1:3" x14ac:dyDescent="0.2">
      <c r="A161" s="23">
        <v>218</v>
      </c>
      <c r="B161" s="24" t="s">
        <v>368</v>
      </c>
      <c r="C161" s="25">
        <f>SUM(+C162+C163+C164+C165)</f>
        <v>0</v>
      </c>
    </row>
    <row r="162" spans="1:3" x14ac:dyDescent="0.2">
      <c r="A162" s="26">
        <v>2181</v>
      </c>
      <c r="B162" s="27" t="s">
        <v>369</v>
      </c>
      <c r="C162" s="28">
        <f>0</f>
        <v>0</v>
      </c>
    </row>
    <row r="163" spans="1:3" x14ac:dyDescent="0.2">
      <c r="A163" s="26">
        <v>2182</v>
      </c>
      <c r="B163" s="27" t="s">
        <v>370</v>
      </c>
      <c r="C163" s="28">
        <f>0</f>
        <v>0</v>
      </c>
    </row>
    <row r="164" spans="1:3" x14ac:dyDescent="0.2">
      <c r="A164" s="26">
        <v>2183</v>
      </c>
      <c r="B164" s="27" t="s">
        <v>371</v>
      </c>
      <c r="C164" s="28">
        <f>0</f>
        <v>0</v>
      </c>
    </row>
    <row r="165" spans="1:3" x14ac:dyDescent="0.2">
      <c r="A165" s="26">
        <v>2184</v>
      </c>
      <c r="B165" s="27" t="s">
        <v>372</v>
      </c>
      <c r="C165" s="28">
        <f>0</f>
        <v>0</v>
      </c>
    </row>
    <row r="166" spans="1:3" x14ac:dyDescent="0.2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">
      <c r="A167" s="26">
        <v>221</v>
      </c>
      <c r="B167" s="27" t="s">
        <v>374</v>
      </c>
      <c r="C167" s="28">
        <f>0</f>
        <v>0</v>
      </c>
    </row>
    <row r="168" spans="1:3" x14ac:dyDescent="0.2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">
      <c r="A169" s="23">
        <v>2221</v>
      </c>
      <c r="B169" s="24" t="s">
        <v>376</v>
      </c>
      <c r="C169" s="25">
        <f>SUM(+C170+C171+C172)</f>
        <v>0</v>
      </c>
    </row>
    <row r="170" spans="1:3" x14ac:dyDescent="0.2">
      <c r="A170" s="26">
        <v>22211</v>
      </c>
      <c r="B170" s="27" t="s">
        <v>377</v>
      </c>
      <c r="C170" s="28">
        <f>0</f>
        <v>0</v>
      </c>
    </row>
    <row r="171" spans="1:3" x14ac:dyDescent="0.2">
      <c r="A171" s="26">
        <v>22212</v>
      </c>
      <c r="B171" s="27" t="s">
        <v>378</v>
      </c>
      <c r="C171" s="28">
        <f>0</f>
        <v>0</v>
      </c>
    </row>
    <row r="172" spans="1:3" x14ac:dyDescent="0.2">
      <c r="A172" s="26">
        <v>22213</v>
      </c>
      <c r="B172" s="27" t="s">
        <v>379</v>
      </c>
      <c r="C172" s="28">
        <f>0</f>
        <v>0</v>
      </c>
    </row>
    <row r="173" spans="1:3" x14ac:dyDescent="0.2">
      <c r="A173" s="23">
        <v>2222</v>
      </c>
      <c r="B173" s="24" t="s">
        <v>380</v>
      </c>
      <c r="C173" s="25">
        <f>SUM(+C174+C175+C176)</f>
        <v>0</v>
      </c>
    </row>
    <row r="174" spans="1:3" x14ac:dyDescent="0.2">
      <c r="A174" s="26">
        <v>22221</v>
      </c>
      <c r="B174" s="27" t="s">
        <v>381</v>
      </c>
      <c r="C174" s="28">
        <f>0</f>
        <v>0</v>
      </c>
    </row>
    <row r="175" spans="1:3" x14ac:dyDescent="0.2">
      <c r="A175" s="26">
        <v>22222</v>
      </c>
      <c r="B175" s="27" t="s">
        <v>382</v>
      </c>
      <c r="C175" s="28">
        <f>0</f>
        <v>0</v>
      </c>
    </row>
    <row r="176" spans="1:3" x14ac:dyDescent="0.2">
      <c r="A176" s="26">
        <v>22223</v>
      </c>
      <c r="B176" s="27" t="s">
        <v>383</v>
      </c>
      <c r="C176" s="28">
        <f>0</f>
        <v>0</v>
      </c>
    </row>
    <row r="177" spans="1:3" x14ac:dyDescent="0.2">
      <c r="A177" s="26">
        <v>2223</v>
      </c>
      <c r="B177" s="27" t="s">
        <v>384</v>
      </c>
      <c r="C177" s="28">
        <f>0</f>
        <v>0</v>
      </c>
    </row>
    <row r="178" spans="1:3" x14ac:dyDescent="0.2">
      <c r="A178" s="23">
        <v>2224</v>
      </c>
      <c r="B178" s="24" t="s">
        <v>385</v>
      </c>
      <c r="C178" s="25">
        <f>SUM(+C179+C180)</f>
        <v>0</v>
      </c>
    </row>
    <row r="179" spans="1:3" x14ac:dyDescent="0.2">
      <c r="A179" s="26">
        <v>22241</v>
      </c>
      <c r="B179" s="27" t="s">
        <v>386</v>
      </c>
      <c r="C179" s="28">
        <f>0</f>
        <v>0</v>
      </c>
    </row>
    <row r="180" spans="1:3" x14ac:dyDescent="0.2">
      <c r="A180" s="26">
        <v>22242</v>
      </c>
      <c r="B180" s="27" t="s">
        <v>387</v>
      </c>
      <c r="C180" s="28">
        <f>0</f>
        <v>0</v>
      </c>
    </row>
    <row r="181" spans="1:3" x14ac:dyDescent="0.2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">
      <c r="A182" s="26">
        <v>22251</v>
      </c>
      <c r="B182" s="27" t="s">
        <v>389</v>
      </c>
      <c r="C182" s="28">
        <f>0</f>
        <v>0</v>
      </c>
    </row>
    <row r="183" spans="1:3" x14ac:dyDescent="0.2">
      <c r="A183" s="26">
        <v>22252</v>
      </c>
      <c r="B183" s="27" t="s">
        <v>390</v>
      </c>
      <c r="C183" s="28">
        <f>0</f>
        <v>0</v>
      </c>
    </row>
    <row r="184" spans="1:3" x14ac:dyDescent="0.2">
      <c r="A184" s="26">
        <v>22253</v>
      </c>
      <c r="B184" s="27" t="s">
        <v>391</v>
      </c>
      <c r="C184" s="28">
        <f>0</f>
        <v>0</v>
      </c>
    </row>
    <row r="185" spans="1:3" x14ac:dyDescent="0.2">
      <c r="A185" s="26">
        <v>22254</v>
      </c>
      <c r="B185" s="27" t="s">
        <v>392</v>
      </c>
      <c r="C185" s="28">
        <f>0</f>
        <v>0</v>
      </c>
    </row>
    <row r="186" spans="1:3" x14ac:dyDescent="0.2">
      <c r="A186" s="26">
        <v>22255</v>
      </c>
      <c r="B186" s="27" t="s">
        <v>393</v>
      </c>
      <c r="C186" s="28">
        <f>0</f>
        <v>0</v>
      </c>
    </row>
    <row r="187" spans="1:3" x14ac:dyDescent="0.2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">
      <c r="A188" s="26">
        <v>2231</v>
      </c>
      <c r="B188" s="27" t="s">
        <v>307</v>
      </c>
      <c r="C188" s="28">
        <f>0</f>
        <v>0</v>
      </c>
    </row>
    <row r="189" spans="1:3" x14ac:dyDescent="0.2">
      <c r="A189" s="26">
        <v>2232</v>
      </c>
      <c r="B189" s="27" t="s">
        <v>395</v>
      </c>
      <c r="C189" s="28">
        <f>0</f>
        <v>0</v>
      </c>
    </row>
    <row r="190" spans="1:3" x14ac:dyDescent="0.2">
      <c r="A190" s="26">
        <v>2233</v>
      </c>
      <c r="B190" s="27" t="s">
        <v>309</v>
      </c>
      <c r="C190" s="28">
        <f>0</f>
        <v>0</v>
      </c>
    </row>
    <row r="191" spans="1:3" x14ac:dyDescent="0.2">
      <c r="A191" s="26">
        <v>2234</v>
      </c>
      <c r="B191" s="27" t="s">
        <v>310</v>
      </c>
      <c r="C191" s="28">
        <f>0</f>
        <v>0</v>
      </c>
    </row>
    <row r="192" spans="1:3" x14ac:dyDescent="0.2">
      <c r="A192" s="26">
        <v>2235</v>
      </c>
      <c r="B192" s="27" t="s">
        <v>311</v>
      </c>
      <c r="C192" s="28">
        <f>0</f>
        <v>0</v>
      </c>
    </row>
    <row r="193" spans="1:3" x14ac:dyDescent="0.2">
      <c r="A193" s="26">
        <v>2236</v>
      </c>
      <c r="B193" s="27" t="s">
        <v>312</v>
      </c>
      <c r="C193" s="28">
        <f>0</f>
        <v>0</v>
      </c>
    </row>
    <row r="194" spans="1:3" x14ac:dyDescent="0.2">
      <c r="A194" s="26">
        <v>2237</v>
      </c>
      <c r="B194" s="27" t="s">
        <v>396</v>
      </c>
      <c r="C194" s="28">
        <f>0</f>
        <v>0</v>
      </c>
    </row>
    <row r="195" spans="1:3" x14ac:dyDescent="0.2">
      <c r="A195" s="23">
        <v>224</v>
      </c>
      <c r="B195" s="24" t="s">
        <v>397</v>
      </c>
      <c r="C195" s="25">
        <f>SUM(+C196+C197+C198)</f>
        <v>0</v>
      </c>
    </row>
    <row r="196" spans="1:3" x14ac:dyDescent="0.2">
      <c r="A196" s="26">
        <v>2241</v>
      </c>
      <c r="B196" s="27" t="s">
        <v>398</v>
      </c>
      <c r="C196" s="28">
        <f>0</f>
        <v>0</v>
      </c>
    </row>
    <row r="197" spans="1:3" x14ac:dyDescent="0.2">
      <c r="A197" s="26">
        <v>2242</v>
      </c>
      <c r="B197" s="27" t="s">
        <v>399</v>
      </c>
      <c r="C197" s="28">
        <f>0</f>
        <v>0</v>
      </c>
    </row>
    <row r="198" spans="1:3" x14ac:dyDescent="0.2">
      <c r="A198" s="26">
        <v>2243</v>
      </c>
      <c r="B198" s="27" t="s">
        <v>400</v>
      </c>
      <c r="C198" s="28">
        <f>0</f>
        <v>0</v>
      </c>
    </row>
    <row r="199" spans="1:3" x14ac:dyDescent="0.2">
      <c r="A199" s="23">
        <v>225</v>
      </c>
      <c r="B199" s="24" t="s">
        <v>401</v>
      </c>
      <c r="C199" s="25">
        <f>SUM(+C200+C206)</f>
        <v>0</v>
      </c>
    </row>
    <row r="200" spans="1:3" x14ac:dyDescent="0.2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">
      <c r="A201" s="26">
        <v>22511</v>
      </c>
      <c r="B201" s="27" t="s">
        <v>403</v>
      </c>
      <c r="C201" s="28">
        <f>0</f>
        <v>0</v>
      </c>
    </row>
    <row r="202" spans="1:3" x14ac:dyDescent="0.2">
      <c r="A202" s="26">
        <v>22512</v>
      </c>
      <c r="B202" s="27" t="s">
        <v>404</v>
      </c>
      <c r="C202" s="28">
        <f>0</f>
        <v>0</v>
      </c>
    </row>
    <row r="203" spans="1:3" x14ac:dyDescent="0.2">
      <c r="A203" s="26">
        <v>22513</v>
      </c>
      <c r="B203" s="27" t="s">
        <v>405</v>
      </c>
      <c r="C203" s="28">
        <f>0</f>
        <v>0</v>
      </c>
    </row>
    <row r="204" spans="1:3" x14ac:dyDescent="0.2">
      <c r="A204" s="26">
        <v>22514</v>
      </c>
      <c r="B204" s="27" t="s">
        <v>406</v>
      </c>
      <c r="C204" s="28">
        <f>0</f>
        <v>0</v>
      </c>
    </row>
    <row r="205" spans="1:3" x14ac:dyDescent="0.2">
      <c r="A205" s="26">
        <v>22515</v>
      </c>
      <c r="B205" s="27" t="s">
        <v>407</v>
      </c>
      <c r="C205" s="28">
        <f>0</f>
        <v>0</v>
      </c>
    </row>
    <row r="206" spans="1:3" x14ac:dyDescent="0.2">
      <c r="A206" s="23">
        <v>2252</v>
      </c>
      <c r="B206" s="24" t="s">
        <v>408</v>
      </c>
      <c r="C206" s="25">
        <f>SUM(+C207+C208+C209+C210)</f>
        <v>0</v>
      </c>
    </row>
    <row r="207" spans="1:3" x14ac:dyDescent="0.2">
      <c r="A207" s="26">
        <v>22521</v>
      </c>
      <c r="B207" s="27" t="s">
        <v>409</v>
      </c>
      <c r="C207" s="28">
        <f>0</f>
        <v>0</v>
      </c>
    </row>
    <row r="208" spans="1:3" x14ac:dyDescent="0.2">
      <c r="A208" s="26">
        <v>22522</v>
      </c>
      <c r="B208" s="27" t="s">
        <v>410</v>
      </c>
      <c r="C208" s="28">
        <f>0</f>
        <v>0</v>
      </c>
    </row>
    <row r="209" spans="1:3" x14ac:dyDescent="0.2">
      <c r="A209" s="26">
        <v>22523</v>
      </c>
      <c r="B209" s="27" t="s">
        <v>411</v>
      </c>
      <c r="C209" s="28">
        <f>0</f>
        <v>0</v>
      </c>
    </row>
    <row r="210" spans="1:3" x14ac:dyDescent="0.2">
      <c r="A210" s="26">
        <v>22524</v>
      </c>
      <c r="B210" s="27" t="s">
        <v>412</v>
      </c>
      <c r="C210" s="28">
        <f>0</f>
        <v>0</v>
      </c>
    </row>
    <row r="211" spans="1:3" x14ac:dyDescent="0.2">
      <c r="A211" s="23">
        <v>226</v>
      </c>
      <c r="B211" s="24" t="s">
        <v>413</v>
      </c>
      <c r="C211" s="25">
        <f>SUM(+C212+C217+C221)</f>
        <v>0</v>
      </c>
    </row>
    <row r="212" spans="1:3" x14ac:dyDescent="0.2">
      <c r="A212" s="23">
        <v>2261</v>
      </c>
      <c r="B212" s="24" t="s">
        <v>349</v>
      </c>
      <c r="C212" s="25">
        <f>SUM(+C213+C214+C215+C216)</f>
        <v>0</v>
      </c>
    </row>
    <row r="213" spans="1:3" x14ac:dyDescent="0.2">
      <c r="A213" s="26">
        <v>22611</v>
      </c>
      <c r="B213" s="27" t="s">
        <v>350</v>
      </c>
      <c r="C213" s="28">
        <f>0</f>
        <v>0</v>
      </c>
    </row>
    <row r="214" spans="1:3" x14ac:dyDescent="0.2">
      <c r="A214" s="26">
        <v>22612</v>
      </c>
      <c r="B214" s="27" t="s">
        <v>352</v>
      </c>
      <c r="C214" s="28">
        <f>0</f>
        <v>0</v>
      </c>
    </row>
    <row r="215" spans="1:3" x14ac:dyDescent="0.2">
      <c r="A215" s="26">
        <v>22613</v>
      </c>
      <c r="B215" s="27" t="s">
        <v>353</v>
      </c>
      <c r="C215" s="28">
        <f>0</f>
        <v>0</v>
      </c>
    </row>
    <row r="216" spans="1:3" x14ac:dyDescent="0.2">
      <c r="A216" s="26">
        <v>22614</v>
      </c>
      <c r="B216" s="27" t="s">
        <v>354</v>
      </c>
      <c r="C216" s="28">
        <f>0</f>
        <v>0</v>
      </c>
    </row>
    <row r="217" spans="1:3" x14ac:dyDescent="0.2">
      <c r="A217" s="23">
        <v>2262</v>
      </c>
      <c r="B217" s="24" t="s">
        <v>357</v>
      </c>
      <c r="C217" s="25">
        <f>SUM(+C218+C219+C220)</f>
        <v>0</v>
      </c>
    </row>
    <row r="218" spans="1:3" x14ac:dyDescent="0.2">
      <c r="A218" s="26">
        <v>22621</v>
      </c>
      <c r="B218" s="27" t="s">
        <v>358</v>
      </c>
      <c r="C218" s="28">
        <f>0</f>
        <v>0</v>
      </c>
    </row>
    <row r="219" spans="1:3" x14ac:dyDescent="0.2">
      <c r="A219" s="26">
        <v>22622</v>
      </c>
      <c r="B219" s="27" t="s">
        <v>414</v>
      </c>
      <c r="C219" s="28">
        <f>0</f>
        <v>0</v>
      </c>
    </row>
    <row r="220" spans="1:3" x14ac:dyDescent="0.2">
      <c r="A220" s="26">
        <v>22623</v>
      </c>
      <c r="B220" s="27" t="s">
        <v>415</v>
      </c>
      <c r="C220" s="28">
        <f>0</f>
        <v>0</v>
      </c>
    </row>
    <row r="221" spans="1:3" x14ac:dyDescent="0.2">
      <c r="A221" s="23">
        <v>2263</v>
      </c>
      <c r="B221" s="24" t="s">
        <v>362</v>
      </c>
      <c r="C221" s="25">
        <f>SUM(+C222+C223+C224)</f>
        <v>0</v>
      </c>
    </row>
    <row r="222" spans="1:3" x14ac:dyDescent="0.2">
      <c r="A222" s="26">
        <v>22631</v>
      </c>
      <c r="B222" s="27" t="s">
        <v>363</v>
      </c>
      <c r="C222" s="28">
        <f>0</f>
        <v>0</v>
      </c>
    </row>
    <row r="223" spans="1:3" x14ac:dyDescent="0.2">
      <c r="A223" s="26">
        <v>22632</v>
      </c>
      <c r="B223" s="27" t="s">
        <v>364</v>
      </c>
      <c r="C223" s="28">
        <f>0</f>
        <v>0</v>
      </c>
    </row>
    <row r="224" spans="1:3" x14ac:dyDescent="0.2">
      <c r="A224" s="26">
        <v>22633</v>
      </c>
      <c r="B224" s="27" t="s">
        <v>365</v>
      </c>
      <c r="C224" s="28">
        <f>0</f>
        <v>0</v>
      </c>
    </row>
    <row r="225" spans="1:3" x14ac:dyDescent="0.2">
      <c r="A225" s="23">
        <v>227</v>
      </c>
      <c r="B225" s="24" t="s">
        <v>416</v>
      </c>
      <c r="C225" s="25">
        <f>SUM(+C226+C231+C232+C233)</f>
        <v>0</v>
      </c>
    </row>
    <row r="226" spans="1:3" x14ac:dyDescent="0.2">
      <c r="A226" s="23">
        <v>2271</v>
      </c>
      <c r="B226" s="24" t="s">
        <v>417</v>
      </c>
      <c r="C226" s="25">
        <f>SUM(+C227+C230)</f>
        <v>0</v>
      </c>
    </row>
    <row r="227" spans="1:3" x14ac:dyDescent="0.2">
      <c r="A227" s="23">
        <v>22711</v>
      </c>
      <c r="B227" s="24" t="s">
        <v>418</v>
      </c>
      <c r="C227" s="25">
        <f>SUM(+C228+C229)</f>
        <v>0</v>
      </c>
    </row>
    <row r="228" spans="1:3" x14ac:dyDescent="0.2">
      <c r="A228" s="26">
        <v>227111</v>
      </c>
      <c r="B228" s="27" t="s">
        <v>419</v>
      </c>
      <c r="C228" s="28">
        <f>0</f>
        <v>0</v>
      </c>
    </row>
    <row r="229" spans="1:3" x14ac:dyDescent="0.2">
      <c r="A229" s="26">
        <v>227112</v>
      </c>
      <c r="B229" s="27" t="s">
        <v>420</v>
      </c>
      <c r="C229" s="28">
        <f>0</f>
        <v>0</v>
      </c>
    </row>
    <row r="230" spans="1:3" x14ac:dyDescent="0.2">
      <c r="A230" s="26">
        <v>22712</v>
      </c>
      <c r="B230" s="27" t="s">
        <v>421</v>
      </c>
      <c r="C230" s="28">
        <f>0</f>
        <v>0</v>
      </c>
    </row>
    <row r="231" spans="1:3" x14ac:dyDescent="0.2">
      <c r="A231" s="26">
        <v>2272</v>
      </c>
      <c r="B231" s="27" t="s">
        <v>422</v>
      </c>
      <c r="C231" s="28">
        <f>0</f>
        <v>0</v>
      </c>
    </row>
    <row r="232" spans="1:3" x14ac:dyDescent="0.2">
      <c r="A232" s="26">
        <v>2273</v>
      </c>
      <c r="B232" s="27" t="s">
        <v>423</v>
      </c>
      <c r="C232" s="28">
        <f>0</f>
        <v>0</v>
      </c>
    </row>
    <row r="233" spans="1:3" x14ac:dyDescent="0.2">
      <c r="A233" s="23">
        <v>2274</v>
      </c>
      <c r="B233" s="24" t="s">
        <v>424</v>
      </c>
      <c r="C233" s="25">
        <f>SUM(+C234+C237)</f>
        <v>0</v>
      </c>
    </row>
    <row r="234" spans="1:3" x14ac:dyDescent="0.2">
      <c r="A234" s="23">
        <v>22741</v>
      </c>
      <c r="B234" s="24" t="s">
        <v>418</v>
      </c>
      <c r="C234" s="25">
        <f>SUM(+C235+C236)</f>
        <v>0</v>
      </c>
    </row>
    <row r="235" spans="1:3" x14ac:dyDescent="0.2">
      <c r="A235" s="26">
        <v>227411</v>
      </c>
      <c r="B235" s="27" t="s">
        <v>419</v>
      </c>
      <c r="C235" s="28">
        <f>0</f>
        <v>0</v>
      </c>
    </row>
    <row r="236" spans="1:3" x14ac:dyDescent="0.2">
      <c r="A236" s="26">
        <v>227412</v>
      </c>
      <c r="B236" s="27" t="s">
        <v>420</v>
      </c>
      <c r="C236" s="28">
        <f>0</f>
        <v>0</v>
      </c>
    </row>
    <row r="237" spans="1:3" x14ac:dyDescent="0.2">
      <c r="A237" s="26">
        <v>22742</v>
      </c>
      <c r="B237" s="27" t="s">
        <v>421</v>
      </c>
      <c r="C237" s="28">
        <f>0</f>
        <v>0</v>
      </c>
    </row>
    <row r="238" spans="1:3" x14ac:dyDescent="0.2">
      <c r="A238" s="26">
        <v>2999</v>
      </c>
      <c r="B238" s="27" t="s">
        <v>425</v>
      </c>
      <c r="C238" s="28">
        <f>SUM(+C109+C166)</f>
        <v>0</v>
      </c>
    </row>
    <row r="239" spans="1:3" x14ac:dyDescent="0.2">
      <c r="A239" s="17">
        <v>3</v>
      </c>
      <c r="B239" s="18" t="s">
        <v>426</v>
      </c>
      <c r="C239" s="19">
        <f>SUM(+C240+C334)</f>
        <v>7245524.6899999995</v>
      </c>
    </row>
    <row r="240" spans="1:3" x14ac:dyDescent="0.2">
      <c r="A240" s="20">
        <v>31</v>
      </c>
      <c r="B240" s="21" t="s">
        <v>427</v>
      </c>
      <c r="C240" s="22">
        <f>SUM(+C241+C286+C333)</f>
        <v>0</v>
      </c>
    </row>
    <row r="241" spans="1:3" x14ac:dyDescent="0.2">
      <c r="A241" s="23">
        <v>311</v>
      </c>
      <c r="B241" s="24" t="s">
        <v>428</v>
      </c>
      <c r="C241" s="25">
        <f>SUM(+C242+C270)</f>
        <v>0</v>
      </c>
    </row>
    <row r="242" spans="1:3" x14ac:dyDescent="0.2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">
      <c r="A244" s="26">
        <v>311111</v>
      </c>
      <c r="B244" s="27" t="s">
        <v>431</v>
      </c>
      <c r="C244" s="28">
        <f>0</f>
        <v>0</v>
      </c>
    </row>
    <row r="245" spans="1:3" x14ac:dyDescent="0.2">
      <c r="A245" s="26">
        <v>311112</v>
      </c>
      <c r="B245" s="27" t="s">
        <v>432</v>
      </c>
      <c r="C245" s="28">
        <f>0</f>
        <v>0</v>
      </c>
    </row>
    <row r="246" spans="1:3" x14ac:dyDescent="0.2">
      <c r="A246" s="26">
        <v>311113</v>
      </c>
      <c r="B246" s="27" t="s">
        <v>433</v>
      </c>
      <c r="C246" s="28">
        <f>0</f>
        <v>0</v>
      </c>
    </row>
    <row r="247" spans="1:3" x14ac:dyDescent="0.2">
      <c r="A247" s="26">
        <v>311114</v>
      </c>
      <c r="B247" s="27" t="s">
        <v>434</v>
      </c>
      <c r="C247" s="28">
        <f>0</f>
        <v>0</v>
      </c>
    </row>
    <row r="248" spans="1:3" x14ac:dyDescent="0.2">
      <c r="A248" s="26">
        <v>311115</v>
      </c>
      <c r="B248" s="27" t="s">
        <v>435</v>
      </c>
      <c r="C248" s="28">
        <f>0</f>
        <v>0</v>
      </c>
    </row>
    <row r="249" spans="1:3" x14ac:dyDescent="0.2">
      <c r="A249" s="26">
        <v>311116</v>
      </c>
      <c r="B249" s="27" t="s">
        <v>436</v>
      </c>
      <c r="C249" s="28">
        <f>0</f>
        <v>0</v>
      </c>
    </row>
    <row r="250" spans="1:3" x14ac:dyDescent="0.2">
      <c r="A250" s="26">
        <v>311117</v>
      </c>
      <c r="B250" s="27" t="s">
        <v>437</v>
      </c>
      <c r="C250" s="28">
        <f>0</f>
        <v>0</v>
      </c>
    </row>
    <row r="251" spans="1:3" ht="25.5" x14ac:dyDescent="0.2">
      <c r="A251" s="23">
        <v>31112</v>
      </c>
      <c r="B251" s="24" t="s">
        <v>438</v>
      </c>
      <c r="C251" s="25">
        <f>SUM(+C252+C253+C254)</f>
        <v>0</v>
      </c>
    </row>
    <row r="252" spans="1:3" x14ac:dyDescent="0.2">
      <c r="A252" s="26">
        <v>311121</v>
      </c>
      <c r="B252" s="27" t="s">
        <v>439</v>
      </c>
      <c r="C252" s="28">
        <f>0</f>
        <v>0</v>
      </c>
    </row>
    <row r="253" spans="1:3" x14ac:dyDescent="0.2">
      <c r="A253" s="26">
        <v>311122</v>
      </c>
      <c r="B253" s="27" t="s">
        <v>440</v>
      </c>
      <c r="C253" s="28">
        <f>0</f>
        <v>0</v>
      </c>
    </row>
    <row r="254" spans="1:3" x14ac:dyDescent="0.2">
      <c r="A254" s="26">
        <v>311123</v>
      </c>
      <c r="B254" s="27" t="s">
        <v>441</v>
      </c>
      <c r="C254" s="28">
        <f>0</f>
        <v>0</v>
      </c>
    </row>
    <row r="255" spans="1:3" x14ac:dyDescent="0.2">
      <c r="A255" s="23">
        <v>31113</v>
      </c>
      <c r="B255" s="24" t="s">
        <v>442</v>
      </c>
      <c r="C255" s="25">
        <f>SUM(+C256+C257+C258+C259)</f>
        <v>0</v>
      </c>
    </row>
    <row r="256" spans="1:3" x14ac:dyDescent="0.2">
      <c r="A256" s="26">
        <v>311131</v>
      </c>
      <c r="B256" s="27" t="s">
        <v>443</v>
      </c>
      <c r="C256" s="28">
        <f>0</f>
        <v>0</v>
      </c>
    </row>
    <row r="257" spans="1:3" x14ac:dyDescent="0.2">
      <c r="A257" s="26">
        <v>311132</v>
      </c>
      <c r="B257" s="27" t="s">
        <v>444</v>
      </c>
      <c r="C257" s="28">
        <f>0</f>
        <v>0</v>
      </c>
    </row>
    <row r="258" spans="1:3" x14ac:dyDescent="0.2">
      <c r="A258" s="26">
        <v>311133</v>
      </c>
      <c r="B258" s="27" t="s">
        <v>445</v>
      </c>
      <c r="C258" s="28">
        <f>0</f>
        <v>0</v>
      </c>
    </row>
    <row r="259" spans="1:3" x14ac:dyDescent="0.2">
      <c r="A259" s="26">
        <v>311134</v>
      </c>
      <c r="B259" s="27" t="s">
        <v>446</v>
      </c>
      <c r="C259" s="28">
        <f>0</f>
        <v>0</v>
      </c>
    </row>
    <row r="260" spans="1:3" x14ac:dyDescent="0.2">
      <c r="A260" s="23">
        <v>31114</v>
      </c>
      <c r="B260" s="24" t="s">
        <v>447</v>
      </c>
      <c r="C260" s="25">
        <f>SUM(+C261)</f>
        <v>0</v>
      </c>
    </row>
    <row r="261" spans="1:3" x14ac:dyDescent="0.2">
      <c r="A261" s="26">
        <v>311141</v>
      </c>
      <c r="B261" s="27" t="s">
        <v>448</v>
      </c>
      <c r="C261" s="28">
        <f>0</f>
        <v>0</v>
      </c>
    </row>
    <row r="262" spans="1:3" x14ac:dyDescent="0.2">
      <c r="A262" s="26">
        <v>31115</v>
      </c>
      <c r="B262" s="27" t="s">
        <v>449</v>
      </c>
      <c r="C262" s="28">
        <f>0</f>
        <v>0</v>
      </c>
    </row>
    <row r="263" spans="1:3" x14ac:dyDescent="0.2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">
      <c r="A264" s="26">
        <v>311161</v>
      </c>
      <c r="B264" s="27" t="s">
        <v>451</v>
      </c>
      <c r="C264" s="28">
        <f>0</f>
        <v>0</v>
      </c>
    </row>
    <row r="265" spans="1:3" x14ac:dyDescent="0.2">
      <c r="A265" s="26">
        <v>311162</v>
      </c>
      <c r="B265" s="27" t="s">
        <v>452</v>
      </c>
      <c r="C265" s="28">
        <f>0</f>
        <v>0</v>
      </c>
    </row>
    <row r="266" spans="1:3" x14ac:dyDescent="0.2">
      <c r="A266" s="26">
        <v>311163</v>
      </c>
      <c r="B266" s="27" t="s">
        <v>453</v>
      </c>
      <c r="C266" s="28">
        <f>0</f>
        <v>0</v>
      </c>
    </row>
    <row r="267" spans="1:3" x14ac:dyDescent="0.2">
      <c r="A267" s="26">
        <v>311164</v>
      </c>
      <c r="B267" s="27" t="s">
        <v>454</v>
      </c>
      <c r="C267" s="28">
        <f>0</f>
        <v>0</v>
      </c>
    </row>
    <row r="268" spans="1:3" x14ac:dyDescent="0.2">
      <c r="A268" s="26">
        <v>311165</v>
      </c>
      <c r="B268" s="27" t="s">
        <v>455</v>
      </c>
      <c r="C268" s="28">
        <f>0</f>
        <v>0</v>
      </c>
    </row>
    <row r="269" spans="1:3" x14ac:dyDescent="0.2">
      <c r="A269" s="26">
        <v>311166</v>
      </c>
      <c r="B269" s="27" t="s">
        <v>456</v>
      </c>
      <c r="C269" s="28">
        <f>0</f>
        <v>0</v>
      </c>
    </row>
    <row r="270" spans="1:3" x14ac:dyDescent="0.2">
      <c r="A270" s="23">
        <v>3112</v>
      </c>
      <c r="B270" s="24" t="s">
        <v>457</v>
      </c>
      <c r="C270" s="25">
        <f>SUM(+C271+C280)</f>
        <v>0</v>
      </c>
    </row>
    <row r="271" spans="1:3" x14ac:dyDescent="0.2">
      <c r="A271" s="23">
        <v>31121</v>
      </c>
      <c r="B271" s="24" t="s">
        <v>458</v>
      </c>
      <c r="C271" s="25">
        <f>SUM(+C272+C275+C276+C277)</f>
        <v>0</v>
      </c>
    </row>
    <row r="272" spans="1:3" x14ac:dyDescent="0.2">
      <c r="A272" s="23">
        <v>311211</v>
      </c>
      <c r="B272" s="24" t="s">
        <v>459</v>
      </c>
      <c r="C272" s="25">
        <f>SUM(+C273+C274)</f>
        <v>0</v>
      </c>
    </row>
    <row r="273" spans="1:3" x14ac:dyDescent="0.2">
      <c r="A273" s="26">
        <v>3112111</v>
      </c>
      <c r="B273" s="27" t="s">
        <v>460</v>
      </c>
      <c r="C273" s="28">
        <f>0</f>
        <v>0</v>
      </c>
    </row>
    <row r="274" spans="1:3" x14ac:dyDescent="0.2">
      <c r="A274" s="26">
        <v>3112112</v>
      </c>
      <c r="B274" s="27" t="s">
        <v>461</v>
      </c>
      <c r="C274" s="28">
        <f>0</f>
        <v>0</v>
      </c>
    </row>
    <row r="275" spans="1:3" x14ac:dyDescent="0.2">
      <c r="A275" s="26">
        <v>311212</v>
      </c>
      <c r="B275" s="27" t="s">
        <v>462</v>
      </c>
      <c r="C275" s="28">
        <f>0</f>
        <v>0</v>
      </c>
    </row>
    <row r="276" spans="1:3" x14ac:dyDescent="0.2">
      <c r="A276" s="26">
        <v>311213</v>
      </c>
      <c r="B276" s="27" t="s">
        <v>463</v>
      </c>
      <c r="C276" s="28">
        <f>0</f>
        <v>0</v>
      </c>
    </row>
    <row r="277" spans="1:3" x14ac:dyDescent="0.2">
      <c r="A277" s="23">
        <v>311214</v>
      </c>
      <c r="B277" s="24" t="s">
        <v>464</v>
      </c>
      <c r="C277" s="25">
        <f>SUM(+C278+C279)</f>
        <v>0</v>
      </c>
    </row>
    <row r="278" spans="1:3" x14ac:dyDescent="0.2">
      <c r="A278" s="26">
        <v>3112141</v>
      </c>
      <c r="B278" s="27" t="s">
        <v>460</v>
      </c>
      <c r="C278" s="28">
        <f>0</f>
        <v>0</v>
      </c>
    </row>
    <row r="279" spans="1:3" x14ac:dyDescent="0.2">
      <c r="A279" s="26">
        <v>3112142</v>
      </c>
      <c r="B279" s="27" t="s">
        <v>461</v>
      </c>
      <c r="C279" s="28">
        <f>0</f>
        <v>0</v>
      </c>
    </row>
    <row r="280" spans="1:3" x14ac:dyDescent="0.2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">
      <c r="A281" s="26">
        <v>311221</v>
      </c>
      <c r="B281" s="27" t="s">
        <v>466</v>
      </c>
      <c r="C281" s="28">
        <f>0</f>
        <v>0</v>
      </c>
    </row>
    <row r="282" spans="1:3" x14ac:dyDescent="0.2">
      <c r="A282" s="26">
        <v>311222</v>
      </c>
      <c r="B282" s="27" t="s">
        <v>467</v>
      </c>
      <c r="C282" s="28">
        <f>0</f>
        <v>0</v>
      </c>
    </row>
    <row r="283" spans="1:3" x14ac:dyDescent="0.2">
      <c r="A283" s="26">
        <v>311223</v>
      </c>
      <c r="B283" s="27" t="s">
        <v>448</v>
      </c>
      <c r="C283" s="28">
        <f>0</f>
        <v>0</v>
      </c>
    </row>
    <row r="284" spans="1:3" x14ac:dyDescent="0.2">
      <c r="A284" s="26">
        <v>311224</v>
      </c>
      <c r="B284" s="27" t="s">
        <v>468</v>
      </c>
      <c r="C284" s="28">
        <f>0</f>
        <v>0</v>
      </c>
    </row>
    <row r="285" spans="1:3" x14ac:dyDescent="0.2">
      <c r="A285" s="26">
        <v>311225</v>
      </c>
      <c r="B285" s="27" t="s">
        <v>469</v>
      </c>
      <c r="C285" s="28">
        <f>0</f>
        <v>0</v>
      </c>
    </row>
    <row r="286" spans="1:3" x14ac:dyDescent="0.2">
      <c r="A286" s="23">
        <v>312</v>
      </c>
      <c r="B286" s="24" t="s">
        <v>470</v>
      </c>
      <c r="C286" s="25">
        <f>SUM(+C287+C315)</f>
        <v>0</v>
      </c>
    </row>
    <row r="287" spans="1:3" x14ac:dyDescent="0.2">
      <c r="A287" s="23">
        <v>3121</v>
      </c>
      <c r="B287" s="24" t="s">
        <v>471</v>
      </c>
      <c r="C287" s="25">
        <f>SUM(+C288+C298+C304+C311)</f>
        <v>0</v>
      </c>
    </row>
    <row r="288" spans="1:3" x14ac:dyDescent="0.2">
      <c r="A288" s="23">
        <v>31211</v>
      </c>
      <c r="B288" s="24" t="s">
        <v>472</v>
      </c>
      <c r="C288" s="25">
        <f>SUM(+C289+C290+C291+C292+C293+C294+C295+C296+C297)</f>
        <v>0</v>
      </c>
    </row>
    <row r="289" spans="1:3" x14ac:dyDescent="0.2">
      <c r="A289" s="26">
        <v>312111</v>
      </c>
      <c r="B289" s="27" t="s">
        <v>473</v>
      </c>
      <c r="C289" s="28">
        <f>0</f>
        <v>0</v>
      </c>
    </row>
    <row r="290" spans="1:3" x14ac:dyDescent="0.2">
      <c r="A290" s="26">
        <v>312112</v>
      </c>
      <c r="B290" s="27" t="s">
        <v>474</v>
      </c>
      <c r="C290" s="28">
        <f>0</f>
        <v>0</v>
      </c>
    </row>
    <row r="291" spans="1:3" x14ac:dyDescent="0.2">
      <c r="A291" s="26">
        <v>312113</v>
      </c>
      <c r="B291" s="27" t="s">
        <v>475</v>
      </c>
      <c r="C291" s="28">
        <f>0</f>
        <v>0</v>
      </c>
    </row>
    <row r="292" spans="1:3" x14ac:dyDescent="0.2">
      <c r="A292" s="26">
        <v>312114</v>
      </c>
      <c r="B292" s="27" t="s">
        <v>476</v>
      </c>
      <c r="C292" s="28">
        <f>0</f>
        <v>0</v>
      </c>
    </row>
    <row r="293" spans="1:3" x14ac:dyDescent="0.2">
      <c r="A293" s="26">
        <v>312115</v>
      </c>
      <c r="B293" s="27" t="s">
        <v>477</v>
      </c>
      <c r="C293" s="28">
        <f>0</f>
        <v>0</v>
      </c>
    </row>
    <row r="294" spans="1:3" x14ac:dyDescent="0.2">
      <c r="A294" s="26">
        <v>312116</v>
      </c>
      <c r="B294" s="27" t="s">
        <v>478</v>
      </c>
      <c r="C294" s="28">
        <f>0</f>
        <v>0</v>
      </c>
    </row>
    <row r="295" spans="1:3" x14ac:dyDescent="0.2">
      <c r="A295" s="26">
        <v>312117</v>
      </c>
      <c r="B295" s="27" t="s">
        <v>479</v>
      </c>
      <c r="C295" s="28">
        <f>0</f>
        <v>0</v>
      </c>
    </row>
    <row r="296" spans="1:3" x14ac:dyDescent="0.2">
      <c r="A296" s="26">
        <v>312118</v>
      </c>
      <c r="B296" s="27" t="s">
        <v>480</v>
      </c>
      <c r="C296" s="28">
        <f>0</f>
        <v>0</v>
      </c>
    </row>
    <row r="297" spans="1:3" x14ac:dyDescent="0.2">
      <c r="A297" s="26">
        <v>312119</v>
      </c>
      <c r="B297" s="27" t="s">
        <v>481</v>
      </c>
      <c r="C297" s="28">
        <f>0</f>
        <v>0</v>
      </c>
    </row>
    <row r="298" spans="1:3" x14ac:dyDescent="0.2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">
      <c r="A299" s="26">
        <v>312121</v>
      </c>
      <c r="B299" s="27" t="s">
        <v>483</v>
      </c>
      <c r="C299" s="28">
        <f>0</f>
        <v>0</v>
      </c>
    </row>
    <row r="300" spans="1:3" x14ac:dyDescent="0.2">
      <c r="A300" s="26">
        <v>312122</v>
      </c>
      <c r="B300" s="27" t="s">
        <v>484</v>
      </c>
      <c r="C300" s="28">
        <f>0</f>
        <v>0</v>
      </c>
    </row>
    <row r="301" spans="1:3" x14ac:dyDescent="0.2">
      <c r="A301" s="26">
        <v>312123</v>
      </c>
      <c r="B301" s="27" t="s">
        <v>485</v>
      </c>
      <c r="C301" s="28">
        <f>0</f>
        <v>0</v>
      </c>
    </row>
    <row r="302" spans="1:3" x14ac:dyDescent="0.2">
      <c r="A302" s="26">
        <v>312124</v>
      </c>
      <c r="B302" s="27" t="s">
        <v>486</v>
      </c>
      <c r="C302" s="28">
        <f>0</f>
        <v>0</v>
      </c>
    </row>
    <row r="303" spans="1:3" x14ac:dyDescent="0.2">
      <c r="A303" s="26">
        <v>312125</v>
      </c>
      <c r="B303" s="27" t="s">
        <v>487</v>
      </c>
      <c r="C303" s="28">
        <f>0</f>
        <v>0</v>
      </c>
    </row>
    <row r="304" spans="1:3" x14ac:dyDescent="0.2">
      <c r="A304" s="23">
        <v>31213</v>
      </c>
      <c r="B304" s="24" t="s">
        <v>488</v>
      </c>
      <c r="C304" s="25">
        <f>SUM(+C305+C308)</f>
        <v>0</v>
      </c>
    </row>
    <row r="305" spans="1:3" x14ac:dyDescent="0.2">
      <c r="A305" s="23">
        <v>312131</v>
      </c>
      <c r="B305" s="24" t="s">
        <v>489</v>
      </c>
      <c r="C305" s="25">
        <f>SUM(+C306+C307)</f>
        <v>0</v>
      </c>
    </row>
    <row r="306" spans="1:3" x14ac:dyDescent="0.2">
      <c r="A306" s="26">
        <v>3121311</v>
      </c>
      <c r="B306" s="27" t="s">
        <v>490</v>
      </c>
      <c r="C306" s="28">
        <f>0</f>
        <v>0</v>
      </c>
    </row>
    <row r="307" spans="1:3" x14ac:dyDescent="0.2">
      <c r="A307" s="26">
        <v>3121312</v>
      </c>
      <c r="B307" s="27" t="s">
        <v>491</v>
      </c>
      <c r="C307" s="28">
        <f>0</f>
        <v>0</v>
      </c>
    </row>
    <row r="308" spans="1:3" x14ac:dyDescent="0.2">
      <c r="A308" s="23">
        <v>312132</v>
      </c>
      <c r="B308" s="24" t="s">
        <v>492</v>
      </c>
      <c r="C308" s="25">
        <f>SUM(+C309+C310)</f>
        <v>0</v>
      </c>
    </row>
    <row r="309" spans="1:3" x14ac:dyDescent="0.2">
      <c r="A309" s="26">
        <v>3121321</v>
      </c>
      <c r="B309" s="27" t="s">
        <v>493</v>
      </c>
      <c r="C309" s="28">
        <f>0</f>
        <v>0</v>
      </c>
    </row>
    <row r="310" spans="1:3" x14ac:dyDescent="0.2">
      <c r="A310" s="26">
        <v>3121322</v>
      </c>
      <c r="B310" s="27" t="s">
        <v>494</v>
      </c>
      <c r="C310" s="28">
        <f>0</f>
        <v>0</v>
      </c>
    </row>
    <row r="311" spans="1:3" x14ac:dyDescent="0.2">
      <c r="A311" s="23">
        <v>31214</v>
      </c>
      <c r="B311" s="24" t="s">
        <v>495</v>
      </c>
      <c r="C311" s="25">
        <f>SUM(+C312+C313+C314)</f>
        <v>0</v>
      </c>
    </row>
    <row r="312" spans="1:3" x14ac:dyDescent="0.2">
      <c r="A312" s="26">
        <v>312141</v>
      </c>
      <c r="B312" s="27" t="s">
        <v>496</v>
      </c>
      <c r="C312" s="28">
        <f>0</f>
        <v>0</v>
      </c>
    </row>
    <row r="313" spans="1:3" x14ac:dyDescent="0.2">
      <c r="A313" s="26">
        <v>312142</v>
      </c>
      <c r="B313" s="27" t="s">
        <v>497</v>
      </c>
      <c r="C313" s="28">
        <f>0</f>
        <v>0</v>
      </c>
    </row>
    <row r="314" spans="1:3" x14ac:dyDescent="0.2">
      <c r="A314" s="26">
        <v>312143</v>
      </c>
      <c r="B314" s="27" t="s">
        <v>498</v>
      </c>
      <c r="C314" s="28">
        <f>0</f>
        <v>0</v>
      </c>
    </row>
    <row r="315" spans="1:3" x14ac:dyDescent="0.2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">
      <c r="A316" s="23">
        <v>31221</v>
      </c>
      <c r="B316" s="24" t="s">
        <v>500</v>
      </c>
      <c r="C316" s="25">
        <f>SUM(+C317+C318)</f>
        <v>0</v>
      </c>
    </row>
    <row r="317" spans="1:3" x14ac:dyDescent="0.2">
      <c r="A317" s="26">
        <v>312211</v>
      </c>
      <c r="B317" s="27" t="s">
        <v>474</v>
      </c>
      <c r="C317" s="28">
        <f>0</f>
        <v>0</v>
      </c>
    </row>
    <row r="318" spans="1:3" x14ac:dyDescent="0.2">
      <c r="A318" s="26">
        <v>312212</v>
      </c>
      <c r="B318" s="27" t="s">
        <v>475</v>
      </c>
      <c r="C318" s="28">
        <f>0</f>
        <v>0</v>
      </c>
    </row>
    <row r="319" spans="1:3" x14ac:dyDescent="0.2">
      <c r="A319" s="23">
        <v>31222</v>
      </c>
      <c r="B319" s="24" t="s">
        <v>501</v>
      </c>
      <c r="C319" s="25">
        <f>SUM(+C320+C321+C322)</f>
        <v>0</v>
      </c>
    </row>
    <row r="320" spans="1:3" x14ac:dyDescent="0.2">
      <c r="A320" s="26">
        <v>312221</v>
      </c>
      <c r="B320" s="27" t="s">
        <v>483</v>
      </c>
      <c r="C320" s="28">
        <f>0</f>
        <v>0</v>
      </c>
    </row>
    <row r="321" spans="1:3" x14ac:dyDescent="0.2">
      <c r="A321" s="26">
        <v>312222</v>
      </c>
      <c r="B321" s="27" t="s">
        <v>484</v>
      </c>
      <c r="C321" s="28">
        <f>0</f>
        <v>0</v>
      </c>
    </row>
    <row r="322" spans="1:3" x14ac:dyDescent="0.2">
      <c r="A322" s="26">
        <v>312223</v>
      </c>
      <c r="B322" s="27" t="s">
        <v>485</v>
      </c>
      <c r="C322" s="28">
        <f>0</f>
        <v>0</v>
      </c>
    </row>
    <row r="323" spans="1:3" x14ac:dyDescent="0.2">
      <c r="A323" s="23">
        <v>31223</v>
      </c>
      <c r="B323" s="24" t="s">
        <v>502</v>
      </c>
      <c r="C323" s="25">
        <f>SUM(+C324+C325)</f>
        <v>0</v>
      </c>
    </row>
    <row r="324" spans="1:3" x14ac:dyDescent="0.2">
      <c r="A324" s="26">
        <v>312231</v>
      </c>
      <c r="B324" s="27" t="s">
        <v>503</v>
      </c>
      <c r="C324" s="28">
        <f>0</f>
        <v>0</v>
      </c>
    </row>
    <row r="325" spans="1:3" x14ac:dyDescent="0.2">
      <c r="A325" s="26">
        <v>312232</v>
      </c>
      <c r="B325" s="27" t="s">
        <v>504</v>
      </c>
      <c r="C325" s="28">
        <f>0</f>
        <v>0</v>
      </c>
    </row>
    <row r="326" spans="1:3" x14ac:dyDescent="0.2">
      <c r="A326" s="23">
        <v>31224</v>
      </c>
      <c r="B326" s="24" t="s">
        <v>505</v>
      </c>
      <c r="C326" s="25">
        <f>SUM(+C327+C328)</f>
        <v>0</v>
      </c>
    </row>
    <row r="327" spans="1:3" x14ac:dyDescent="0.2">
      <c r="A327" s="26">
        <v>312241</v>
      </c>
      <c r="B327" s="27" t="s">
        <v>506</v>
      </c>
      <c r="C327" s="28">
        <f>0</f>
        <v>0</v>
      </c>
    </row>
    <row r="328" spans="1:3" x14ac:dyDescent="0.2">
      <c r="A328" s="26">
        <v>312242</v>
      </c>
      <c r="B328" s="27" t="s">
        <v>507</v>
      </c>
      <c r="C328" s="28">
        <f>0</f>
        <v>0</v>
      </c>
    </row>
    <row r="329" spans="1:3" x14ac:dyDescent="0.2">
      <c r="A329" s="23">
        <v>31225</v>
      </c>
      <c r="B329" s="24" t="s">
        <v>508</v>
      </c>
      <c r="C329" s="25">
        <f>SUM(+C330+C331+C332)</f>
        <v>0</v>
      </c>
    </row>
    <row r="330" spans="1:3" x14ac:dyDescent="0.2">
      <c r="A330" s="26">
        <v>312251</v>
      </c>
      <c r="B330" s="27" t="s">
        <v>496</v>
      </c>
      <c r="C330" s="28">
        <f>0</f>
        <v>0</v>
      </c>
    </row>
    <row r="331" spans="1:3" x14ac:dyDescent="0.2">
      <c r="A331" s="26">
        <v>312252</v>
      </c>
      <c r="B331" s="27" t="s">
        <v>497</v>
      </c>
      <c r="C331" s="28">
        <f>0</f>
        <v>0</v>
      </c>
    </row>
    <row r="332" spans="1:3" x14ac:dyDescent="0.2">
      <c r="A332" s="26">
        <v>312253</v>
      </c>
      <c r="B332" s="27" t="s">
        <v>498</v>
      </c>
      <c r="C332" s="28">
        <f>0</f>
        <v>0</v>
      </c>
    </row>
    <row r="333" spans="1:3" x14ac:dyDescent="0.2">
      <c r="A333" s="26">
        <v>313</v>
      </c>
      <c r="B333" s="27" t="s">
        <v>509</v>
      </c>
      <c r="C333" s="28">
        <f>0</f>
        <v>0</v>
      </c>
    </row>
    <row r="334" spans="1:3" x14ac:dyDescent="0.2">
      <c r="A334" s="23">
        <v>32</v>
      </c>
      <c r="B334" s="24" t="s">
        <v>510</v>
      </c>
      <c r="C334" s="25">
        <f>SUM(+C335+C380+C428)</f>
        <v>7245524.6899999995</v>
      </c>
    </row>
    <row r="335" spans="1:3" x14ac:dyDescent="0.2">
      <c r="A335" s="23">
        <v>321</v>
      </c>
      <c r="B335" s="24" t="s">
        <v>511</v>
      </c>
      <c r="C335" s="25">
        <f>SUM(+C336+C364)</f>
        <v>0</v>
      </c>
    </row>
    <row r="336" spans="1:3" x14ac:dyDescent="0.2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">
      <c r="A338" s="26">
        <v>321111</v>
      </c>
      <c r="B338" s="27" t="s">
        <v>431</v>
      </c>
      <c r="C338" s="28">
        <f>0</f>
        <v>0</v>
      </c>
    </row>
    <row r="339" spans="1:3" x14ac:dyDescent="0.2">
      <c r="A339" s="26">
        <v>321112</v>
      </c>
      <c r="B339" s="27" t="s">
        <v>432</v>
      </c>
      <c r="C339" s="28">
        <f>0</f>
        <v>0</v>
      </c>
    </row>
    <row r="340" spans="1:3" x14ac:dyDescent="0.2">
      <c r="A340" s="26">
        <v>321113</v>
      </c>
      <c r="B340" s="27" t="s">
        <v>433</v>
      </c>
      <c r="C340" s="28">
        <f>0</f>
        <v>0</v>
      </c>
    </row>
    <row r="341" spans="1:3" x14ac:dyDescent="0.2">
      <c r="A341" s="26">
        <v>321114</v>
      </c>
      <c r="B341" s="27" t="s">
        <v>514</v>
      </c>
      <c r="C341" s="28">
        <f>0</f>
        <v>0</v>
      </c>
    </row>
    <row r="342" spans="1:3" x14ac:dyDescent="0.2">
      <c r="A342" s="26">
        <v>321115</v>
      </c>
      <c r="B342" s="27" t="s">
        <v>435</v>
      </c>
      <c r="C342" s="28">
        <f>0</f>
        <v>0</v>
      </c>
    </row>
    <row r="343" spans="1:3" x14ac:dyDescent="0.2">
      <c r="A343" s="26">
        <v>321116</v>
      </c>
      <c r="B343" s="27" t="s">
        <v>515</v>
      </c>
      <c r="C343" s="28">
        <f>0</f>
        <v>0</v>
      </c>
    </row>
    <row r="344" spans="1:3" x14ac:dyDescent="0.2">
      <c r="A344" s="26">
        <v>321117</v>
      </c>
      <c r="B344" s="27" t="s">
        <v>437</v>
      </c>
      <c r="C344" s="28">
        <f>0</f>
        <v>0</v>
      </c>
    </row>
    <row r="345" spans="1:3" ht="25.5" x14ac:dyDescent="0.2">
      <c r="A345" s="23">
        <v>32112</v>
      </c>
      <c r="B345" s="24" t="s">
        <v>516</v>
      </c>
      <c r="C345" s="25">
        <f>SUM(+C346+C347+C348)</f>
        <v>0</v>
      </c>
    </row>
    <row r="346" spans="1:3" x14ac:dyDescent="0.2">
      <c r="A346" s="26">
        <v>321121</v>
      </c>
      <c r="B346" s="27" t="s">
        <v>439</v>
      </c>
      <c r="C346" s="28">
        <f>0</f>
        <v>0</v>
      </c>
    </row>
    <row r="347" spans="1:3" x14ac:dyDescent="0.2">
      <c r="A347" s="26">
        <v>321122</v>
      </c>
      <c r="B347" s="27" t="s">
        <v>440</v>
      </c>
      <c r="C347" s="28">
        <f>0</f>
        <v>0</v>
      </c>
    </row>
    <row r="348" spans="1:3" x14ac:dyDescent="0.2">
      <c r="A348" s="26">
        <v>321123</v>
      </c>
      <c r="B348" s="27" t="s">
        <v>441</v>
      </c>
      <c r="C348" s="28">
        <f>0</f>
        <v>0</v>
      </c>
    </row>
    <row r="349" spans="1:3" x14ac:dyDescent="0.2">
      <c r="A349" s="23">
        <v>32113</v>
      </c>
      <c r="B349" s="24" t="s">
        <v>517</v>
      </c>
      <c r="C349" s="25">
        <f>SUM(+C350+C351+C352+C353)</f>
        <v>0</v>
      </c>
    </row>
    <row r="350" spans="1:3" x14ac:dyDescent="0.2">
      <c r="A350" s="26">
        <v>321131</v>
      </c>
      <c r="B350" s="27" t="s">
        <v>443</v>
      </c>
      <c r="C350" s="28">
        <f>0</f>
        <v>0</v>
      </c>
    </row>
    <row r="351" spans="1:3" x14ac:dyDescent="0.2">
      <c r="A351" s="26">
        <v>321132</v>
      </c>
      <c r="B351" s="27" t="s">
        <v>444</v>
      </c>
      <c r="C351" s="28">
        <f>0</f>
        <v>0</v>
      </c>
    </row>
    <row r="352" spans="1:3" x14ac:dyDescent="0.2">
      <c r="A352" s="26">
        <v>321133</v>
      </c>
      <c r="B352" s="27" t="s">
        <v>445</v>
      </c>
      <c r="C352" s="28">
        <f>0</f>
        <v>0</v>
      </c>
    </row>
    <row r="353" spans="1:3" x14ac:dyDescent="0.2">
      <c r="A353" s="26">
        <v>321134</v>
      </c>
      <c r="B353" s="27" t="s">
        <v>518</v>
      </c>
      <c r="C353" s="28">
        <f>0</f>
        <v>0</v>
      </c>
    </row>
    <row r="354" spans="1:3" x14ac:dyDescent="0.2">
      <c r="A354" s="23">
        <v>32114</v>
      </c>
      <c r="B354" s="24" t="s">
        <v>519</v>
      </c>
      <c r="C354" s="25">
        <f>SUM(+C355)</f>
        <v>0</v>
      </c>
    </row>
    <row r="355" spans="1:3" x14ac:dyDescent="0.2">
      <c r="A355" s="26">
        <v>321141</v>
      </c>
      <c r="B355" s="27" t="s">
        <v>448</v>
      </c>
      <c r="C355" s="28">
        <f>0</f>
        <v>0</v>
      </c>
    </row>
    <row r="356" spans="1:3" x14ac:dyDescent="0.2">
      <c r="A356" s="26">
        <v>32115</v>
      </c>
      <c r="B356" s="27" t="s">
        <v>520</v>
      </c>
      <c r="C356" s="28">
        <f>0</f>
        <v>0</v>
      </c>
    </row>
    <row r="357" spans="1:3" x14ac:dyDescent="0.2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">
      <c r="A358" s="26">
        <v>321161</v>
      </c>
      <c r="B358" s="27" t="s">
        <v>451</v>
      </c>
      <c r="C358" s="28">
        <f>0</f>
        <v>0</v>
      </c>
    </row>
    <row r="359" spans="1:3" x14ac:dyDescent="0.2">
      <c r="A359" s="26">
        <v>321162</v>
      </c>
      <c r="B359" s="27" t="s">
        <v>452</v>
      </c>
      <c r="C359" s="28">
        <f>0</f>
        <v>0</v>
      </c>
    </row>
    <row r="360" spans="1:3" x14ac:dyDescent="0.2">
      <c r="A360" s="26">
        <v>321163</v>
      </c>
      <c r="B360" s="27" t="s">
        <v>453</v>
      </c>
      <c r="C360" s="28">
        <f>0</f>
        <v>0</v>
      </c>
    </row>
    <row r="361" spans="1:3" x14ac:dyDescent="0.2">
      <c r="A361" s="26">
        <v>321164</v>
      </c>
      <c r="B361" s="27" t="s">
        <v>454</v>
      </c>
      <c r="C361" s="28">
        <f>0</f>
        <v>0</v>
      </c>
    </row>
    <row r="362" spans="1:3" x14ac:dyDescent="0.2">
      <c r="A362" s="26">
        <v>321165</v>
      </c>
      <c r="B362" s="27" t="s">
        <v>522</v>
      </c>
      <c r="C362" s="28">
        <f>0</f>
        <v>0</v>
      </c>
    </row>
    <row r="363" spans="1:3" x14ac:dyDescent="0.2">
      <c r="A363" s="26">
        <v>321166</v>
      </c>
      <c r="B363" s="27" t="s">
        <v>523</v>
      </c>
      <c r="C363" s="28">
        <f>0</f>
        <v>0</v>
      </c>
    </row>
    <row r="364" spans="1:3" x14ac:dyDescent="0.2">
      <c r="A364" s="23">
        <v>3212</v>
      </c>
      <c r="B364" s="24" t="s">
        <v>524</v>
      </c>
      <c r="C364" s="25">
        <f>SUM(+C365+C374)</f>
        <v>0</v>
      </c>
    </row>
    <row r="365" spans="1:3" x14ac:dyDescent="0.2">
      <c r="A365" s="23">
        <v>32121</v>
      </c>
      <c r="B365" s="24" t="s">
        <v>525</v>
      </c>
      <c r="C365" s="25">
        <f>SUM(+C366+C369+C370+C371)</f>
        <v>0</v>
      </c>
    </row>
    <row r="366" spans="1:3" x14ac:dyDescent="0.2">
      <c r="A366" s="23">
        <v>321211</v>
      </c>
      <c r="B366" s="24" t="s">
        <v>526</v>
      </c>
      <c r="C366" s="25">
        <f>SUM(+C367+C368)</f>
        <v>0</v>
      </c>
    </row>
    <row r="367" spans="1:3" x14ac:dyDescent="0.2">
      <c r="A367" s="26">
        <v>3212111</v>
      </c>
      <c r="B367" s="27" t="s">
        <v>460</v>
      </c>
      <c r="C367" s="28">
        <f>0</f>
        <v>0</v>
      </c>
    </row>
    <row r="368" spans="1:3" x14ac:dyDescent="0.2">
      <c r="A368" s="26">
        <v>3212112</v>
      </c>
      <c r="B368" s="27" t="s">
        <v>461</v>
      </c>
      <c r="C368" s="28">
        <f>0</f>
        <v>0</v>
      </c>
    </row>
    <row r="369" spans="1:3" x14ac:dyDescent="0.2">
      <c r="A369" s="26">
        <v>321212</v>
      </c>
      <c r="B369" s="27" t="s">
        <v>527</v>
      </c>
      <c r="C369" s="28">
        <f>0</f>
        <v>0</v>
      </c>
    </row>
    <row r="370" spans="1:3" x14ac:dyDescent="0.2">
      <c r="A370" s="26">
        <v>321213</v>
      </c>
      <c r="B370" s="27" t="s">
        <v>528</v>
      </c>
      <c r="C370" s="28">
        <f>0</f>
        <v>0</v>
      </c>
    </row>
    <row r="371" spans="1:3" x14ac:dyDescent="0.2">
      <c r="A371" s="23">
        <v>321214</v>
      </c>
      <c r="B371" s="24" t="s">
        <v>529</v>
      </c>
      <c r="C371" s="25">
        <f>SUM(+C372+C373)</f>
        <v>0</v>
      </c>
    </row>
    <row r="372" spans="1:3" x14ac:dyDescent="0.2">
      <c r="A372" s="26">
        <v>3212141</v>
      </c>
      <c r="B372" s="27" t="s">
        <v>460</v>
      </c>
      <c r="C372" s="28">
        <f>0</f>
        <v>0</v>
      </c>
    </row>
    <row r="373" spans="1:3" x14ac:dyDescent="0.2">
      <c r="A373" s="26">
        <v>3212142</v>
      </c>
      <c r="B373" s="27" t="s">
        <v>461</v>
      </c>
      <c r="C373" s="28">
        <f>0</f>
        <v>0</v>
      </c>
    </row>
    <row r="374" spans="1:3" x14ac:dyDescent="0.2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">
      <c r="A375" s="26">
        <v>321221</v>
      </c>
      <c r="B375" s="27" t="s">
        <v>466</v>
      </c>
      <c r="C375" s="28">
        <f>0</f>
        <v>0</v>
      </c>
    </row>
    <row r="376" spans="1:3" x14ac:dyDescent="0.2">
      <c r="A376" s="26">
        <v>321222</v>
      </c>
      <c r="B376" s="27" t="s">
        <v>467</v>
      </c>
      <c r="C376" s="28">
        <f>0</f>
        <v>0</v>
      </c>
    </row>
    <row r="377" spans="1:3" x14ac:dyDescent="0.2">
      <c r="A377" s="26">
        <v>321223</v>
      </c>
      <c r="B377" s="27" t="s">
        <v>531</v>
      </c>
      <c r="C377" s="28">
        <f>0</f>
        <v>0</v>
      </c>
    </row>
    <row r="378" spans="1:3" x14ac:dyDescent="0.2">
      <c r="A378" s="26">
        <v>321224</v>
      </c>
      <c r="B378" s="27" t="s">
        <v>468</v>
      </c>
      <c r="C378" s="28">
        <f>0</f>
        <v>0</v>
      </c>
    </row>
    <row r="379" spans="1:3" x14ac:dyDescent="0.2">
      <c r="A379" s="26">
        <v>321225</v>
      </c>
      <c r="B379" s="27" t="s">
        <v>469</v>
      </c>
      <c r="C379" s="28">
        <f>0</f>
        <v>0</v>
      </c>
    </row>
    <row r="380" spans="1:3" x14ac:dyDescent="0.2">
      <c r="A380" s="23">
        <v>322</v>
      </c>
      <c r="B380" s="24" t="s">
        <v>532</v>
      </c>
      <c r="C380" s="25">
        <f>SUM(+C381+C409)</f>
        <v>7245524.6899999995</v>
      </c>
    </row>
    <row r="381" spans="1:3" x14ac:dyDescent="0.2">
      <c r="A381" s="23">
        <v>3221</v>
      </c>
      <c r="B381" s="24" t="s">
        <v>533</v>
      </c>
      <c r="C381" s="25">
        <f>SUM(+C382+C392+C398+C405)</f>
        <v>7245524.6899999995</v>
      </c>
    </row>
    <row r="382" spans="1:3" x14ac:dyDescent="0.2">
      <c r="A382" s="23">
        <v>32211</v>
      </c>
      <c r="B382" s="24" t="s">
        <v>534</v>
      </c>
      <c r="C382" s="25">
        <f>SUM(+C383+C384+C385+C386+C387+C388+C389+C390+C391)</f>
        <v>7245524.6899999995</v>
      </c>
    </row>
    <row r="383" spans="1:3" x14ac:dyDescent="0.2">
      <c r="A383" s="26">
        <v>322111</v>
      </c>
      <c r="B383" s="27" t="s">
        <v>535</v>
      </c>
      <c r="C383" s="28">
        <f>174428.06</f>
        <v>174428.06</v>
      </c>
    </row>
    <row r="384" spans="1:3" x14ac:dyDescent="0.2">
      <c r="A384" s="26">
        <v>322112</v>
      </c>
      <c r="B384" s="27" t="s">
        <v>474</v>
      </c>
      <c r="C384" s="28">
        <f>4196769.04</f>
        <v>4196769.04</v>
      </c>
    </row>
    <row r="385" spans="1:3" x14ac:dyDescent="0.2">
      <c r="A385" s="26">
        <v>322113</v>
      </c>
      <c r="B385" s="27" t="s">
        <v>475</v>
      </c>
      <c r="C385" s="28">
        <f>2195795.59</f>
        <v>2195795.59</v>
      </c>
    </row>
    <row r="386" spans="1:3" x14ac:dyDescent="0.2">
      <c r="A386" s="26">
        <v>322114</v>
      </c>
      <c r="B386" s="27" t="s">
        <v>476</v>
      </c>
      <c r="C386" s="28">
        <f>0</f>
        <v>0</v>
      </c>
    </row>
    <row r="387" spans="1:3" x14ac:dyDescent="0.2">
      <c r="A387" s="26">
        <v>322115</v>
      </c>
      <c r="B387" s="27" t="s">
        <v>477</v>
      </c>
      <c r="C387" s="28">
        <f>677032</f>
        <v>677032</v>
      </c>
    </row>
    <row r="388" spans="1:3" x14ac:dyDescent="0.2">
      <c r="A388" s="26">
        <v>322116</v>
      </c>
      <c r="B388" s="27" t="s">
        <v>536</v>
      </c>
      <c r="C388" s="28">
        <f>0</f>
        <v>0</v>
      </c>
    </row>
    <row r="389" spans="1:3" x14ac:dyDescent="0.2">
      <c r="A389" s="26">
        <v>322117</v>
      </c>
      <c r="B389" s="27" t="s">
        <v>479</v>
      </c>
      <c r="C389" s="28">
        <f>0</f>
        <v>0</v>
      </c>
    </row>
    <row r="390" spans="1:3" x14ac:dyDescent="0.2">
      <c r="A390" s="26">
        <v>322118</v>
      </c>
      <c r="B390" s="27" t="s">
        <v>537</v>
      </c>
      <c r="C390" s="28">
        <f>0</f>
        <v>0</v>
      </c>
    </row>
    <row r="391" spans="1:3" x14ac:dyDescent="0.2">
      <c r="A391" s="26">
        <v>322119</v>
      </c>
      <c r="B391" s="27" t="s">
        <v>481</v>
      </c>
      <c r="C391" s="28">
        <f>1500</f>
        <v>1500</v>
      </c>
    </row>
    <row r="392" spans="1:3" x14ac:dyDescent="0.2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">
      <c r="A393" s="26">
        <v>322121</v>
      </c>
      <c r="B393" s="27" t="s">
        <v>483</v>
      </c>
      <c r="C393" s="28">
        <f>0</f>
        <v>0</v>
      </c>
    </row>
    <row r="394" spans="1:3" x14ac:dyDescent="0.2">
      <c r="A394" s="26">
        <v>322122</v>
      </c>
      <c r="B394" s="27" t="s">
        <v>484</v>
      </c>
      <c r="C394" s="28">
        <f>0</f>
        <v>0</v>
      </c>
    </row>
    <row r="395" spans="1:3" x14ac:dyDescent="0.2">
      <c r="A395" s="26">
        <v>322123</v>
      </c>
      <c r="B395" s="27" t="s">
        <v>485</v>
      </c>
      <c r="C395" s="28">
        <f>0</f>
        <v>0</v>
      </c>
    </row>
    <row r="396" spans="1:3" x14ac:dyDescent="0.2">
      <c r="A396" s="26">
        <v>322124</v>
      </c>
      <c r="B396" s="27" t="s">
        <v>539</v>
      </c>
      <c r="C396" s="28">
        <f>0</f>
        <v>0</v>
      </c>
    </row>
    <row r="397" spans="1:3" x14ac:dyDescent="0.2">
      <c r="A397" s="26">
        <v>322125</v>
      </c>
      <c r="B397" s="27" t="s">
        <v>540</v>
      </c>
      <c r="C397" s="28">
        <f>0</f>
        <v>0</v>
      </c>
    </row>
    <row r="398" spans="1:3" x14ac:dyDescent="0.2">
      <c r="A398" s="23">
        <v>32213</v>
      </c>
      <c r="B398" s="24" t="s">
        <v>541</v>
      </c>
      <c r="C398" s="25">
        <f>SUM(+C399+C402)</f>
        <v>0</v>
      </c>
    </row>
    <row r="399" spans="1:3" x14ac:dyDescent="0.2">
      <c r="A399" s="23">
        <v>322131</v>
      </c>
      <c r="B399" s="24" t="s">
        <v>542</v>
      </c>
      <c r="C399" s="25">
        <f>SUM(+C400+C401)</f>
        <v>0</v>
      </c>
    </row>
    <row r="400" spans="1:3" x14ac:dyDescent="0.2">
      <c r="A400" s="26">
        <v>3221311</v>
      </c>
      <c r="B400" s="27" t="s">
        <v>543</v>
      </c>
      <c r="C400" s="28">
        <f>0</f>
        <v>0</v>
      </c>
    </row>
    <row r="401" spans="1:3" x14ac:dyDescent="0.2">
      <c r="A401" s="26">
        <v>3221312</v>
      </c>
      <c r="B401" s="27" t="s">
        <v>544</v>
      </c>
      <c r="C401" s="28">
        <f>0</f>
        <v>0</v>
      </c>
    </row>
    <row r="402" spans="1:3" x14ac:dyDescent="0.2">
      <c r="A402" s="23">
        <v>322132</v>
      </c>
      <c r="B402" s="24" t="s">
        <v>545</v>
      </c>
      <c r="C402" s="25">
        <f>SUM(+C403+C404)</f>
        <v>0</v>
      </c>
    </row>
    <row r="403" spans="1:3" x14ac:dyDescent="0.2">
      <c r="A403" s="26">
        <v>3221321</v>
      </c>
      <c r="B403" s="27" t="s">
        <v>546</v>
      </c>
      <c r="C403" s="28">
        <f>0</f>
        <v>0</v>
      </c>
    </row>
    <row r="404" spans="1:3" x14ac:dyDescent="0.2">
      <c r="A404" s="26">
        <v>3221322</v>
      </c>
      <c r="B404" s="27" t="s">
        <v>547</v>
      </c>
      <c r="C404" s="28">
        <f>0</f>
        <v>0</v>
      </c>
    </row>
    <row r="405" spans="1:3" x14ac:dyDescent="0.2">
      <c r="A405" s="23">
        <v>32214</v>
      </c>
      <c r="B405" s="24" t="s">
        <v>548</v>
      </c>
      <c r="C405" s="25">
        <f>SUM(+C406+C407+C408)</f>
        <v>0</v>
      </c>
    </row>
    <row r="406" spans="1:3" x14ac:dyDescent="0.2">
      <c r="A406" s="26">
        <v>322141</v>
      </c>
      <c r="B406" s="27" t="s">
        <v>496</v>
      </c>
      <c r="C406" s="28">
        <f>0</f>
        <v>0</v>
      </c>
    </row>
    <row r="407" spans="1:3" x14ac:dyDescent="0.2">
      <c r="A407" s="26">
        <v>322142</v>
      </c>
      <c r="B407" s="27" t="s">
        <v>549</v>
      </c>
      <c r="C407" s="28">
        <f>0</f>
        <v>0</v>
      </c>
    </row>
    <row r="408" spans="1:3" x14ac:dyDescent="0.2">
      <c r="A408" s="26">
        <v>322143</v>
      </c>
      <c r="B408" s="27" t="s">
        <v>498</v>
      </c>
      <c r="C408" s="28">
        <f>0</f>
        <v>0</v>
      </c>
    </row>
    <row r="409" spans="1:3" x14ac:dyDescent="0.2">
      <c r="A409" s="23">
        <v>3222</v>
      </c>
      <c r="B409" s="24" t="s">
        <v>550</v>
      </c>
      <c r="C409" s="25">
        <f>SUM(+C410+C413+C417+C424)</f>
        <v>0</v>
      </c>
    </row>
    <row r="410" spans="1:3" x14ac:dyDescent="0.2">
      <c r="A410" s="23">
        <v>32221</v>
      </c>
      <c r="B410" s="24" t="s">
        <v>551</v>
      </c>
      <c r="C410" s="25">
        <f>SUM(+C411+C412)</f>
        <v>0</v>
      </c>
    </row>
    <row r="411" spans="1:3" x14ac:dyDescent="0.2">
      <c r="A411" s="26">
        <v>322211</v>
      </c>
      <c r="B411" s="27" t="s">
        <v>474</v>
      </c>
      <c r="C411" s="28">
        <f>0</f>
        <v>0</v>
      </c>
    </row>
    <row r="412" spans="1:3" x14ac:dyDescent="0.2">
      <c r="A412" s="26">
        <v>322212</v>
      </c>
      <c r="B412" s="27" t="s">
        <v>475</v>
      </c>
      <c r="C412" s="28">
        <f>0</f>
        <v>0</v>
      </c>
    </row>
    <row r="413" spans="1:3" x14ac:dyDescent="0.2">
      <c r="A413" s="23">
        <v>32222</v>
      </c>
      <c r="B413" s="24" t="s">
        <v>552</v>
      </c>
      <c r="C413" s="25">
        <f>SUM(+C414+C415+C416)</f>
        <v>0</v>
      </c>
    </row>
    <row r="414" spans="1:3" x14ac:dyDescent="0.2">
      <c r="A414" s="26">
        <v>322221</v>
      </c>
      <c r="B414" s="27" t="s">
        <v>483</v>
      </c>
      <c r="C414" s="28">
        <f>0</f>
        <v>0</v>
      </c>
    </row>
    <row r="415" spans="1:3" x14ac:dyDescent="0.2">
      <c r="A415" s="26">
        <v>322222</v>
      </c>
      <c r="B415" s="27" t="s">
        <v>484</v>
      </c>
      <c r="C415" s="28">
        <f>0</f>
        <v>0</v>
      </c>
    </row>
    <row r="416" spans="1:3" x14ac:dyDescent="0.2">
      <c r="A416" s="26">
        <v>322223</v>
      </c>
      <c r="B416" s="27" t="s">
        <v>485</v>
      </c>
      <c r="C416" s="28">
        <f>0</f>
        <v>0</v>
      </c>
    </row>
    <row r="417" spans="1:3" x14ac:dyDescent="0.2">
      <c r="A417" s="23">
        <v>32223</v>
      </c>
      <c r="B417" s="24" t="s">
        <v>553</v>
      </c>
      <c r="C417" s="25">
        <f>SUM(+C418+C421)</f>
        <v>0</v>
      </c>
    </row>
    <row r="418" spans="1:3" x14ac:dyDescent="0.2">
      <c r="A418" s="23">
        <v>322231</v>
      </c>
      <c r="B418" s="24" t="s">
        <v>489</v>
      </c>
      <c r="C418" s="25">
        <f>SUM(+C419+C420)</f>
        <v>0</v>
      </c>
    </row>
    <row r="419" spans="1:3" x14ac:dyDescent="0.2">
      <c r="A419" s="26">
        <v>3222311</v>
      </c>
      <c r="B419" s="27" t="s">
        <v>554</v>
      </c>
      <c r="C419" s="28">
        <f>0</f>
        <v>0</v>
      </c>
    </row>
    <row r="420" spans="1:3" x14ac:dyDescent="0.2">
      <c r="A420" s="26">
        <v>3222312</v>
      </c>
      <c r="B420" s="27" t="s">
        <v>555</v>
      </c>
      <c r="C420" s="28">
        <f>0</f>
        <v>0</v>
      </c>
    </row>
    <row r="421" spans="1:3" x14ac:dyDescent="0.2">
      <c r="A421" s="23">
        <v>322232</v>
      </c>
      <c r="B421" s="24" t="s">
        <v>492</v>
      </c>
      <c r="C421" s="25">
        <f>SUM(+C422+C423)</f>
        <v>0</v>
      </c>
    </row>
    <row r="422" spans="1:3" x14ac:dyDescent="0.2">
      <c r="A422" s="26">
        <v>3222321</v>
      </c>
      <c r="B422" s="27" t="s">
        <v>556</v>
      </c>
      <c r="C422" s="28">
        <f>0</f>
        <v>0</v>
      </c>
    </row>
    <row r="423" spans="1:3" x14ac:dyDescent="0.2">
      <c r="A423" s="26">
        <v>3222322</v>
      </c>
      <c r="B423" s="27" t="s">
        <v>557</v>
      </c>
      <c r="C423" s="28">
        <f>0</f>
        <v>0</v>
      </c>
    </row>
    <row r="424" spans="1:3" x14ac:dyDescent="0.2">
      <c r="A424" s="23">
        <v>32224</v>
      </c>
      <c r="B424" s="24" t="s">
        <v>558</v>
      </c>
      <c r="C424" s="25">
        <f>SUM(+C425+C426+C427)</f>
        <v>0</v>
      </c>
    </row>
    <row r="425" spans="1:3" x14ac:dyDescent="0.2">
      <c r="A425" s="26">
        <v>322241</v>
      </c>
      <c r="B425" s="27" t="s">
        <v>496</v>
      </c>
      <c r="C425" s="28">
        <f>0</f>
        <v>0</v>
      </c>
    </row>
    <row r="426" spans="1:3" x14ac:dyDescent="0.2">
      <c r="A426" s="26">
        <v>322242</v>
      </c>
      <c r="B426" s="27" t="s">
        <v>549</v>
      </c>
      <c r="C426" s="28">
        <f>0</f>
        <v>0</v>
      </c>
    </row>
    <row r="427" spans="1:3" x14ac:dyDescent="0.2">
      <c r="A427" s="26">
        <v>322243</v>
      </c>
      <c r="B427" s="27" t="s">
        <v>498</v>
      </c>
      <c r="C427" s="28">
        <f>0</f>
        <v>0</v>
      </c>
    </row>
    <row r="428" spans="1:3" x14ac:dyDescent="0.2">
      <c r="A428" s="26">
        <v>323</v>
      </c>
      <c r="B428" s="27" t="s">
        <v>559</v>
      </c>
      <c r="C428" s="28">
        <f>0</f>
        <v>0</v>
      </c>
    </row>
    <row r="429" spans="1:3" x14ac:dyDescent="0.2">
      <c r="A429" s="34">
        <v>3999</v>
      </c>
      <c r="B429" s="33" t="s">
        <v>560</v>
      </c>
      <c r="C429" s="32">
        <f>SUM(+C335+C380+C428)</f>
        <v>7245524.6899999995</v>
      </c>
    </row>
    <row r="430" spans="1:3" x14ac:dyDescent="0.2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3" max="3" width="15.28515625" bestFit="1" customWidth="1"/>
  </cols>
  <sheetData>
    <row r="1" spans="1:3" x14ac:dyDescent="0.2">
      <c r="A1" s="6" t="s">
        <v>7</v>
      </c>
      <c r="B1" s="6" t="s">
        <v>8</v>
      </c>
      <c r="C1" s="2" t="s">
        <v>1</v>
      </c>
    </row>
    <row r="2" spans="1:3" x14ac:dyDescent="0.2">
      <c r="A2" s="2" t="s">
        <v>9</v>
      </c>
      <c r="B2" s="2" t="s">
        <v>10</v>
      </c>
      <c r="C2" s="3" t="e">
        <v>#NAME?</v>
      </c>
    </row>
    <row r="3" spans="1:3" x14ac:dyDescent="0.2">
      <c r="A3" s="2" t="s">
        <v>11</v>
      </c>
      <c r="B3" s="2" t="s">
        <v>12</v>
      </c>
      <c r="C3" s="3" t="e">
        <v>#NAME?</v>
      </c>
    </row>
    <row r="4" spans="1:3" x14ac:dyDescent="0.2">
      <c r="A4" s="2" t="s">
        <v>13</v>
      </c>
      <c r="B4" s="2" t="s">
        <v>14</v>
      </c>
      <c r="C4" s="3" t="e">
        <v>#NAME?</v>
      </c>
    </row>
    <row r="5" spans="1:3" x14ac:dyDescent="0.2">
      <c r="A5" s="2" t="s">
        <v>15</v>
      </c>
      <c r="B5" s="2" t="s">
        <v>16</v>
      </c>
      <c r="C5" s="3" t="e">
        <v>#NAME?</v>
      </c>
    </row>
    <row r="6" spans="1:3" x14ac:dyDescent="0.2">
      <c r="A6" s="2" t="s">
        <v>17</v>
      </c>
      <c r="B6" s="2" t="s">
        <v>18</v>
      </c>
      <c r="C6" s="3" t="e">
        <v>#NAME?</v>
      </c>
    </row>
    <row r="7" spans="1:3" x14ac:dyDescent="0.2">
      <c r="A7" s="2" t="s">
        <v>19</v>
      </c>
      <c r="B7" s="2" t="s">
        <v>20</v>
      </c>
      <c r="C7" s="3" t="e">
        <v>#NAME?</v>
      </c>
    </row>
    <row r="8" spans="1:3" x14ac:dyDescent="0.2">
      <c r="A8" s="2" t="s">
        <v>21</v>
      </c>
      <c r="B8" s="2" t="s">
        <v>22</v>
      </c>
      <c r="C8" s="3" t="e">
        <v>#NAME?</v>
      </c>
    </row>
    <row r="9" spans="1:3" x14ac:dyDescent="0.2">
      <c r="A9" s="2" t="s">
        <v>23</v>
      </c>
      <c r="B9" s="2" t="s">
        <v>24</v>
      </c>
      <c r="C9" s="3" t="e">
        <v>#NAME?</v>
      </c>
    </row>
    <row r="10" spans="1:3" x14ac:dyDescent="0.2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2.75" x14ac:dyDescent="0.2"/>
  <cols>
    <col min="5" max="5" width="16.42578125" customWidth="1"/>
  </cols>
  <sheetData>
    <row r="1" spans="1:5" x14ac:dyDescent="0.2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2.75" x14ac:dyDescent="0.2"/>
  <cols>
    <col min="1" max="1" width="48.5703125" bestFit="1" customWidth="1"/>
    <col min="2" max="2" width="15.28515625" bestFit="1" customWidth="1"/>
    <col min="3" max="3" width="13.7109375" bestFit="1" customWidth="1"/>
  </cols>
  <sheetData>
    <row r="1" spans="1:2" x14ac:dyDescent="0.2">
      <c r="A1" s="6" t="s">
        <v>54</v>
      </c>
      <c r="B1" s="2" t="s">
        <v>1</v>
      </c>
    </row>
    <row r="2" spans="1:2" x14ac:dyDescent="0.2">
      <c r="A2" s="2" t="s">
        <v>55</v>
      </c>
      <c r="B2" s="3" t="e">
        <v>#NAME?</v>
      </c>
    </row>
    <row r="3" spans="1:2" x14ac:dyDescent="0.2">
      <c r="A3" s="2" t="s">
        <v>56</v>
      </c>
      <c r="B3" s="3" t="e">
        <v>#NAME?</v>
      </c>
    </row>
    <row r="4" spans="1:2" x14ac:dyDescent="0.2">
      <c r="A4" s="2" t="s">
        <v>57</v>
      </c>
      <c r="B4" s="3" t="e">
        <v>#NAME?</v>
      </c>
    </row>
    <row r="5" spans="1:2" x14ac:dyDescent="0.2">
      <c r="A5" s="2" t="s">
        <v>58</v>
      </c>
      <c r="B5" s="3" t="e">
        <v>#NAME?</v>
      </c>
    </row>
    <row r="6" spans="1:2" x14ac:dyDescent="0.2">
      <c r="A6" s="2" t="s">
        <v>59</v>
      </c>
      <c r="B6" s="3" t="e">
        <v>#NAME?</v>
      </c>
    </row>
    <row r="7" spans="1:2" x14ac:dyDescent="0.2">
      <c r="A7" s="2" t="s">
        <v>60</v>
      </c>
      <c r="B7" s="3" t="e">
        <v>#NAME?</v>
      </c>
    </row>
    <row r="8" spans="1:2" x14ac:dyDescent="0.2">
      <c r="A8" s="2" t="s">
        <v>61</v>
      </c>
      <c r="B8" s="3" t="e">
        <v>#NAME?</v>
      </c>
    </row>
    <row r="9" spans="1:2" x14ac:dyDescent="0.2">
      <c r="A9" s="2" t="s">
        <v>62</v>
      </c>
      <c r="B9" s="3" t="e">
        <v>#NAME?</v>
      </c>
    </row>
    <row r="10" spans="1:2" x14ac:dyDescent="0.2">
      <c r="A10" s="2" t="s">
        <v>63</v>
      </c>
      <c r="B10" s="3" t="e">
        <v>#NAME?</v>
      </c>
    </row>
    <row r="11" spans="1:2" x14ac:dyDescent="0.2">
      <c r="A11" s="2" t="s">
        <v>64</v>
      </c>
      <c r="B11" s="3" t="e">
        <v>#NAME?</v>
      </c>
    </row>
    <row r="12" spans="1:2" x14ac:dyDescent="0.2">
      <c r="A12" s="2" t="s">
        <v>65</v>
      </c>
      <c r="B12" s="3" t="e">
        <v>#NAME?</v>
      </c>
    </row>
    <row r="13" spans="1:2" x14ac:dyDescent="0.2">
      <c r="A13" s="2" t="s">
        <v>66</v>
      </c>
      <c r="B13" s="3" t="e">
        <v>#NAME?</v>
      </c>
    </row>
    <row r="14" spans="1:2" x14ac:dyDescent="0.2">
      <c r="A14" s="2" t="s">
        <v>67</v>
      </c>
      <c r="B14" s="3" t="e">
        <v>#NAME?</v>
      </c>
    </row>
    <row r="15" spans="1:2" x14ac:dyDescent="0.2">
      <c r="A15" s="2" t="s">
        <v>68</v>
      </c>
      <c r="B15" s="3" t="e">
        <v>#NAME?</v>
      </c>
    </row>
    <row r="16" spans="1:2" x14ac:dyDescent="0.2">
      <c r="A16" s="2" t="s">
        <v>69</v>
      </c>
      <c r="B16" s="3" t="e">
        <v>#NAME?</v>
      </c>
    </row>
    <row r="17" spans="1:2" x14ac:dyDescent="0.2">
      <c r="A17" s="2" t="s">
        <v>70</v>
      </c>
      <c r="B17" s="3" t="e">
        <v>#NAME?</v>
      </c>
    </row>
    <row r="18" spans="1:2" x14ac:dyDescent="0.2">
      <c r="A18" s="2" t="s">
        <v>71</v>
      </c>
      <c r="B18" s="3" t="e">
        <v>#NAME?</v>
      </c>
    </row>
    <row r="19" spans="1:2" x14ac:dyDescent="0.2">
      <c r="A19" s="2" t="s">
        <v>72</v>
      </c>
      <c r="B19" s="3" t="e">
        <v>#NAME?</v>
      </c>
    </row>
    <row r="20" spans="1:2" x14ac:dyDescent="0.2">
      <c r="A20" s="2" t="s">
        <v>73</v>
      </c>
      <c r="B20" s="3" t="e">
        <v>#NAME?</v>
      </c>
    </row>
    <row r="21" spans="1:2" x14ac:dyDescent="0.2">
      <c r="A21" s="2" t="s">
        <v>74</v>
      </c>
      <c r="B21" s="3" t="e">
        <v>#NAME?</v>
      </c>
    </row>
    <row r="22" spans="1:2" x14ac:dyDescent="0.2">
      <c r="A22" s="2" t="s">
        <v>75</v>
      </c>
      <c r="B22" s="3" t="e">
        <v>#NAME?</v>
      </c>
    </row>
    <row r="23" spans="1:2" x14ac:dyDescent="0.2">
      <c r="A23" s="2" t="s">
        <v>76</v>
      </c>
      <c r="B23" s="3" t="e">
        <v>#NAME?</v>
      </c>
    </row>
    <row r="24" spans="1:2" x14ac:dyDescent="0.2">
      <c r="A24" s="2" t="s">
        <v>77</v>
      </c>
      <c r="B24" s="3" t="e">
        <v>#NAME?</v>
      </c>
    </row>
    <row r="25" spans="1:2" x14ac:dyDescent="0.2">
      <c r="A25" s="2" t="s">
        <v>78</v>
      </c>
      <c r="B25" s="3" t="e">
        <v>#NAME?</v>
      </c>
    </row>
    <row r="26" spans="1:2" x14ac:dyDescent="0.2">
      <c r="A26" s="2" t="s">
        <v>79</v>
      </c>
      <c r="B26" s="3" t="e">
        <v>#NAME?</v>
      </c>
    </row>
    <row r="27" spans="1:2" x14ac:dyDescent="0.2">
      <c r="A27" s="2" t="s">
        <v>80</v>
      </c>
      <c r="B27" s="3" t="e">
        <v>#NAME?</v>
      </c>
    </row>
    <row r="28" spans="1:2" x14ac:dyDescent="0.2">
      <c r="A28" s="2" t="s">
        <v>81</v>
      </c>
      <c r="B28" s="3" t="e">
        <v>#NAME?</v>
      </c>
    </row>
    <row r="29" spans="1:2" x14ac:dyDescent="0.2">
      <c r="A29" s="2" t="s">
        <v>82</v>
      </c>
      <c r="B29" s="3" t="e">
        <v>#NAME?</v>
      </c>
    </row>
    <row r="30" spans="1:2" x14ac:dyDescent="0.2">
      <c r="A30" s="2" t="s">
        <v>83</v>
      </c>
      <c r="B30" s="3" t="e">
        <v>#NAME?</v>
      </c>
    </row>
    <row r="31" spans="1:2" x14ac:dyDescent="0.2">
      <c r="A31" s="2" t="s">
        <v>84</v>
      </c>
      <c r="B31" s="3" t="e">
        <v>#NAME?</v>
      </c>
    </row>
    <row r="32" spans="1:2" x14ac:dyDescent="0.2">
      <c r="A32" s="2" t="s">
        <v>85</v>
      </c>
      <c r="B32" s="3" t="e">
        <v>#NAME?</v>
      </c>
    </row>
    <row r="33" spans="1:2" x14ac:dyDescent="0.2">
      <c r="A33" s="2" t="s">
        <v>86</v>
      </c>
      <c r="B33" s="3" t="e">
        <v>#NAME?</v>
      </c>
    </row>
    <row r="34" spans="1:2" x14ac:dyDescent="0.2">
      <c r="A34" s="2" t="s">
        <v>87</v>
      </c>
      <c r="B34" s="3" t="e">
        <v>#NAME?</v>
      </c>
    </row>
    <row r="35" spans="1:2" x14ac:dyDescent="0.2">
      <c r="A35" s="2" t="s">
        <v>88</v>
      </c>
      <c r="B35" s="3" t="e">
        <v>#NAME?</v>
      </c>
    </row>
    <row r="36" spans="1:2" x14ac:dyDescent="0.2">
      <c r="A36" s="2" t="s">
        <v>89</v>
      </c>
      <c r="B36" s="3" t="e">
        <v>#NAME?</v>
      </c>
    </row>
    <row r="37" spans="1:2" x14ac:dyDescent="0.2">
      <c r="A37" s="2" t="s">
        <v>90</v>
      </c>
      <c r="B37" s="3" t="e">
        <v>#NAME?</v>
      </c>
    </row>
    <row r="38" spans="1:2" x14ac:dyDescent="0.2">
      <c r="A38" s="2" t="s">
        <v>91</v>
      </c>
      <c r="B38" s="3" t="e">
        <v>#NAME?</v>
      </c>
    </row>
    <row r="39" spans="1:2" x14ac:dyDescent="0.2">
      <c r="A39" s="2" t="s">
        <v>92</v>
      </c>
      <c r="B39" s="3" t="e">
        <v>#NAME?</v>
      </c>
    </row>
    <row r="40" spans="1:2" x14ac:dyDescent="0.2">
      <c r="A40" s="2" t="s">
        <v>93</v>
      </c>
      <c r="B40" s="3" t="e">
        <v>#NAME?</v>
      </c>
    </row>
    <row r="41" spans="1:2" x14ac:dyDescent="0.2">
      <c r="A41" s="2" t="s">
        <v>94</v>
      </c>
      <c r="B41" s="3" t="e">
        <v>#NAME?</v>
      </c>
    </row>
    <row r="42" spans="1:2" x14ac:dyDescent="0.2">
      <c r="A42" s="2" t="s">
        <v>95</v>
      </c>
      <c r="B42" s="3" t="e">
        <v>#NAME?</v>
      </c>
    </row>
    <row r="43" spans="1:2" x14ac:dyDescent="0.2">
      <c r="A43" s="2" t="s">
        <v>96</v>
      </c>
      <c r="B43" s="3" t="e">
        <v>#NAME?</v>
      </c>
    </row>
    <row r="44" spans="1:2" x14ac:dyDescent="0.2">
      <c r="A44" s="2" t="s">
        <v>97</v>
      </c>
      <c r="B44" s="3" t="e">
        <v>#NAME?</v>
      </c>
    </row>
    <row r="45" spans="1:2" x14ac:dyDescent="0.2">
      <c r="A45" s="2" t="s">
        <v>98</v>
      </c>
      <c r="B45" s="3" t="e">
        <v>#NAME?</v>
      </c>
    </row>
    <row r="46" spans="1:2" x14ac:dyDescent="0.2">
      <c r="A46" s="2" t="s">
        <v>99</v>
      </c>
      <c r="B46" s="3" t="e">
        <v>#NAME?</v>
      </c>
    </row>
    <row r="47" spans="1:2" x14ac:dyDescent="0.2">
      <c r="A47" s="2" t="s">
        <v>100</v>
      </c>
      <c r="B47" s="3" t="e">
        <v>#NAME?</v>
      </c>
    </row>
    <row r="48" spans="1:2" x14ac:dyDescent="0.2">
      <c r="A48" s="2" t="s">
        <v>101</v>
      </c>
      <c r="B48" s="3" t="e">
        <v>#NAME?</v>
      </c>
    </row>
    <row r="49" spans="1:2" x14ac:dyDescent="0.2">
      <c r="A49" s="2" t="s">
        <v>102</v>
      </c>
      <c r="B49" s="3" t="e">
        <v>#NAME?</v>
      </c>
    </row>
    <row r="50" spans="1:2" x14ac:dyDescent="0.2">
      <c r="A50" s="2" t="s">
        <v>103</v>
      </c>
      <c r="B50" s="3" t="e">
        <v>#NAME?</v>
      </c>
    </row>
    <row r="51" spans="1:2" x14ac:dyDescent="0.2">
      <c r="A51" s="2" t="s">
        <v>104</v>
      </c>
      <c r="B51" s="3" t="e">
        <v>#NAME?</v>
      </c>
    </row>
    <row r="52" spans="1:2" x14ac:dyDescent="0.2">
      <c r="A52" s="2" t="s">
        <v>105</v>
      </c>
      <c r="B52" s="3" t="e">
        <v>#NAME?</v>
      </c>
    </row>
    <row r="53" spans="1:2" x14ac:dyDescent="0.2">
      <c r="A53" s="2" t="s">
        <v>106</v>
      </c>
      <c r="B53" s="3" t="e">
        <v>#NAME?</v>
      </c>
    </row>
    <row r="54" spans="1:2" x14ac:dyDescent="0.2">
      <c r="A54" s="2" t="s">
        <v>107</v>
      </c>
      <c r="B54" s="3" t="e">
        <v>#NAME?</v>
      </c>
    </row>
    <row r="55" spans="1:2" x14ac:dyDescent="0.2">
      <c r="A55" s="2" t="s">
        <v>108</v>
      </c>
      <c r="B55" s="3" t="e">
        <v>#NAME?</v>
      </c>
    </row>
    <row r="56" spans="1:2" x14ac:dyDescent="0.2">
      <c r="A56" s="2" t="s">
        <v>109</v>
      </c>
      <c r="B56" s="3" t="e">
        <v>#NAME?</v>
      </c>
    </row>
    <row r="57" spans="1:2" x14ac:dyDescent="0.2">
      <c r="A57" s="2" t="s">
        <v>110</v>
      </c>
      <c r="B57" s="3" t="e">
        <v>#NAME?</v>
      </c>
    </row>
    <row r="58" spans="1:2" x14ac:dyDescent="0.2">
      <c r="A58" s="2" t="s">
        <v>111</v>
      </c>
      <c r="B58" s="3" t="e">
        <v>#NAME?</v>
      </c>
    </row>
    <row r="59" spans="1:2" x14ac:dyDescent="0.2">
      <c r="A59" s="2" t="s">
        <v>112</v>
      </c>
      <c r="B59" s="3" t="e">
        <v>#NAME?</v>
      </c>
    </row>
    <row r="60" spans="1:2" x14ac:dyDescent="0.2">
      <c r="A60" s="2" t="s">
        <v>113</v>
      </c>
      <c r="B60" s="3" t="e">
        <v>#NAME?</v>
      </c>
    </row>
    <row r="61" spans="1:2" x14ac:dyDescent="0.2">
      <c r="A61" s="2" t="s">
        <v>114</v>
      </c>
      <c r="B61" s="3" t="e">
        <v>#NAME?</v>
      </c>
    </row>
    <row r="62" spans="1:2" x14ac:dyDescent="0.2">
      <c r="A62" s="2" t="s">
        <v>115</v>
      </c>
      <c r="B62" s="3" t="e">
        <v>#NAME?</v>
      </c>
    </row>
    <row r="63" spans="1:2" x14ac:dyDescent="0.2">
      <c r="A63" s="2" t="s">
        <v>116</v>
      </c>
      <c r="B63" s="3" t="e">
        <v>#NAME?</v>
      </c>
    </row>
    <row r="64" spans="1:2" x14ac:dyDescent="0.2">
      <c r="A64" s="2" t="s">
        <v>117</v>
      </c>
      <c r="B64" s="3" t="e">
        <v>#NAME?</v>
      </c>
    </row>
    <row r="65" spans="1:2" x14ac:dyDescent="0.2">
      <c r="A65" s="2" t="s">
        <v>118</v>
      </c>
      <c r="B65" s="3" t="e">
        <v>#NAME?</v>
      </c>
    </row>
    <row r="66" spans="1:2" x14ac:dyDescent="0.2">
      <c r="A66" s="2" t="s">
        <v>119</v>
      </c>
      <c r="B66" s="3" t="e">
        <v>#NAME?</v>
      </c>
    </row>
    <row r="67" spans="1:2" x14ac:dyDescent="0.2">
      <c r="A67" s="2" t="s">
        <v>120</v>
      </c>
      <c r="B67" s="3" t="e">
        <v>#NAME?</v>
      </c>
    </row>
    <row r="68" spans="1:2" x14ac:dyDescent="0.2">
      <c r="A68" s="2" t="s">
        <v>121</v>
      </c>
      <c r="B68" s="3" t="e">
        <v>#NAME?</v>
      </c>
    </row>
    <row r="69" spans="1:2" x14ac:dyDescent="0.2">
      <c r="A69" s="2" t="s">
        <v>122</v>
      </c>
      <c r="B69" s="3" t="e">
        <v>#NAME?</v>
      </c>
    </row>
    <row r="70" spans="1:2" x14ac:dyDescent="0.2">
      <c r="A70" s="2" t="s">
        <v>123</v>
      </c>
      <c r="B70" s="3" t="e">
        <v>#NAME?</v>
      </c>
    </row>
    <row r="71" spans="1:2" x14ac:dyDescent="0.2">
      <c r="A71" s="2" t="s">
        <v>124</v>
      </c>
      <c r="B71" s="3" t="e">
        <v>#NAME?</v>
      </c>
    </row>
    <row r="72" spans="1:2" x14ac:dyDescent="0.2">
      <c r="A72" s="2" t="s">
        <v>125</v>
      </c>
      <c r="B72" s="3" t="e">
        <v>#NAME?</v>
      </c>
    </row>
    <row r="73" spans="1:2" x14ac:dyDescent="0.2">
      <c r="A73" s="2" t="s">
        <v>126</v>
      </c>
      <c r="B73" s="3" t="e">
        <v>#NAME?</v>
      </c>
    </row>
    <row r="74" spans="1:2" x14ac:dyDescent="0.2">
      <c r="A74" s="2" t="s">
        <v>127</v>
      </c>
      <c r="B74" s="3" t="e">
        <v>#NAME?</v>
      </c>
    </row>
    <row r="75" spans="1:2" x14ac:dyDescent="0.2">
      <c r="A75" s="2" t="s">
        <v>128</v>
      </c>
      <c r="B75" s="3" t="e">
        <v>#NAME?</v>
      </c>
    </row>
    <row r="76" spans="1:2" x14ac:dyDescent="0.2">
      <c r="A76" s="2" t="s">
        <v>129</v>
      </c>
      <c r="B76" s="3" t="e">
        <v>#NAME?</v>
      </c>
    </row>
    <row r="77" spans="1:2" x14ac:dyDescent="0.2">
      <c r="A77" s="2" t="s">
        <v>130</v>
      </c>
      <c r="B77" s="3" t="e">
        <v>#NAME?</v>
      </c>
    </row>
    <row r="78" spans="1:2" x14ac:dyDescent="0.2">
      <c r="A78" s="2" t="s">
        <v>131</v>
      </c>
      <c r="B78" s="3" t="e">
        <v>#NAME?</v>
      </c>
    </row>
    <row r="79" spans="1:2" x14ac:dyDescent="0.2">
      <c r="A79" s="2" t="s">
        <v>132</v>
      </c>
      <c r="B79" s="3" t="e">
        <v>#NAME?</v>
      </c>
    </row>
    <row r="80" spans="1:2" x14ac:dyDescent="0.2">
      <c r="A80" s="2" t="s">
        <v>133</v>
      </c>
      <c r="B80" s="3" t="e">
        <v>#NAME?</v>
      </c>
    </row>
    <row r="81" spans="1:2" x14ac:dyDescent="0.2">
      <c r="A81" s="2" t="s">
        <v>134</v>
      </c>
      <c r="B81" s="3" t="e">
        <v>#NAME?</v>
      </c>
    </row>
    <row r="82" spans="1:2" x14ac:dyDescent="0.2">
      <c r="A82" s="2" t="s">
        <v>135</v>
      </c>
      <c r="B82" s="3" t="e">
        <v>#NAME?</v>
      </c>
    </row>
    <row r="83" spans="1:2" x14ac:dyDescent="0.2">
      <c r="A83" s="2" t="s">
        <v>136</v>
      </c>
      <c r="B83" s="3" t="e">
        <v>#NAME?</v>
      </c>
    </row>
    <row r="84" spans="1:2" x14ac:dyDescent="0.2">
      <c r="A84" s="2" t="s">
        <v>137</v>
      </c>
      <c r="B84" s="3" t="e">
        <v>#NAME?</v>
      </c>
    </row>
    <row r="85" spans="1:2" x14ac:dyDescent="0.2">
      <c r="A85" s="2" t="s">
        <v>138</v>
      </c>
      <c r="B85" s="3" t="e">
        <v>#NAME?</v>
      </c>
    </row>
    <row r="86" spans="1:2" x14ac:dyDescent="0.2">
      <c r="A86" s="2" t="s">
        <v>139</v>
      </c>
      <c r="B86" s="3" t="e">
        <v>#NAME?</v>
      </c>
    </row>
    <row r="87" spans="1:2" x14ac:dyDescent="0.2">
      <c r="A87" s="2" t="s">
        <v>140</v>
      </c>
      <c r="B87" s="3" t="e">
        <v>#NAME?</v>
      </c>
    </row>
    <row r="88" spans="1:2" x14ac:dyDescent="0.2">
      <c r="A88" s="2" t="s">
        <v>141</v>
      </c>
      <c r="B88" s="3" t="e">
        <v>#NAME?</v>
      </c>
    </row>
    <row r="89" spans="1:2" x14ac:dyDescent="0.2">
      <c r="A89" s="2" t="s">
        <v>142</v>
      </c>
      <c r="B89" s="3" t="e">
        <v>#NAME?</v>
      </c>
    </row>
    <row r="90" spans="1:2" x14ac:dyDescent="0.2">
      <c r="A90" s="2" t="s">
        <v>143</v>
      </c>
      <c r="B90" s="3" t="e">
        <v>#NAME?</v>
      </c>
    </row>
    <row r="91" spans="1:2" x14ac:dyDescent="0.2">
      <c r="A91" s="2" t="s">
        <v>144</v>
      </c>
      <c r="B91" s="3" t="e">
        <v>#NAME?</v>
      </c>
    </row>
    <row r="92" spans="1:2" x14ac:dyDescent="0.2">
      <c r="A92" s="2" t="s">
        <v>145</v>
      </c>
      <c r="B92" s="3" t="e">
        <v>#NAME?</v>
      </c>
    </row>
    <row r="93" spans="1:2" x14ac:dyDescent="0.2">
      <c r="A93" s="2" t="s">
        <v>146</v>
      </c>
      <c r="B93" s="3" t="e">
        <v>#NAME?</v>
      </c>
    </row>
    <row r="94" spans="1:2" x14ac:dyDescent="0.2">
      <c r="A94" s="2" t="s">
        <v>147</v>
      </c>
      <c r="B94" s="3" t="e">
        <v>#NAME?</v>
      </c>
    </row>
    <row r="95" spans="1:2" x14ac:dyDescent="0.2">
      <c r="A95" s="2" t="s">
        <v>148</v>
      </c>
      <c r="B95" s="3" t="e">
        <v>#NAME?</v>
      </c>
    </row>
    <row r="96" spans="1:2" x14ac:dyDescent="0.2">
      <c r="A96" s="2" t="s">
        <v>149</v>
      </c>
      <c r="B96" s="3" t="e">
        <v>#NAME?</v>
      </c>
    </row>
    <row r="97" spans="1:2" x14ac:dyDescent="0.2">
      <c r="A97" s="2" t="s">
        <v>150</v>
      </c>
      <c r="B97" s="3" t="e">
        <v>#NAME?</v>
      </c>
    </row>
    <row r="98" spans="1:2" x14ac:dyDescent="0.2">
      <c r="A98" s="2" t="s">
        <v>151</v>
      </c>
      <c r="B98" s="3" t="e">
        <v>#NAME?</v>
      </c>
    </row>
    <row r="99" spans="1:2" x14ac:dyDescent="0.2">
      <c r="A99" s="2" t="s">
        <v>152</v>
      </c>
      <c r="B99" s="3" t="e">
        <v>#NAME?</v>
      </c>
    </row>
    <row r="100" spans="1:2" x14ac:dyDescent="0.2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2.75" x14ac:dyDescent="0.2"/>
  <cols>
    <col min="2" max="2" width="15.28515625" bestFit="1" customWidth="1"/>
  </cols>
  <sheetData>
    <row r="1" spans="1:2" x14ac:dyDescent="0.2">
      <c r="A1" s="6" t="s">
        <v>0</v>
      </c>
      <c r="B1" s="2" t="s">
        <v>1</v>
      </c>
    </row>
    <row r="2" spans="1:2" x14ac:dyDescent="0.2">
      <c r="A2" s="2" t="s">
        <v>2</v>
      </c>
      <c r="B2" s="3" t="e">
        <v>#NAME?</v>
      </c>
    </row>
    <row r="3" spans="1:2" x14ac:dyDescent="0.2">
      <c r="A3" s="2" t="s">
        <v>3</v>
      </c>
      <c r="B3" s="3" t="e">
        <v>#NAME?</v>
      </c>
    </row>
    <row r="4" spans="1:2" x14ac:dyDescent="0.2">
      <c r="A4" s="2" t="s">
        <v>4</v>
      </c>
      <c r="B4" s="3" t="e">
        <v>#NAME?</v>
      </c>
    </row>
    <row r="5" spans="1:2" x14ac:dyDescent="0.2">
      <c r="A5" s="2" t="s">
        <v>5</v>
      </c>
      <c r="B5" s="3" t="e">
        <v>#NAME?</v>
      </c>
    </row>
    <row r="6" spans="1:2" x14ac:dyDescent="0.2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2.75" x14ac:dyDescent="0.2"/>
  <cols>
    <col min="1" max="1" width="27.28515625" customWidth="1"/>
    <col min="2" max="2" width="15.28515625" bestFit="1" customWidth="1"/>
  </cols>
  <sheetData>
    <row r="1" spans="1:2" x14ac:dyDescent="0.2">
      <c r="A1" s="6" t="s">
        <v>153</v>
      </c>
      <c r="B1" s="2" t="s">
        <v>1</v>
      </c>
    </row>
    <row r="2" spans="1:2" x14ac:dyDescent="0.2">
      <c r="A2" s="2" t="s">
        <v>154</v>
      </c>
      <c r="B2" s="3" t="e">
        <v>#NAME?</v>
      </c>
    </row>
    <row r="3" spans="1:2" x14ac:dyDescent="0.2">
      <c r="A3" s="2" t="s">
        <v>155</v>
      </c>
      <c r="B3" s="3" t="e">
        <v>#NAME?</v>
      </c>
    </row>
    <row r="4" spans="1:2" x14ac:dyDescent="0.2">
      <c r="A4" s="2" t="s">
        <v>156</v>
      </c>
      <c r="B4" s="3" t="e">
        <v>#NAME?</v>
      </c>
    </row>
    <row r="5" spans="1:2" x14ac:dyDescent="0.2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2.75" x14ac:dyDescent="0.2"/>
  <cols>
    <col min="1" max="1" width="51.7109375" customWidth="1"/>
    <col min="2" max="3" width="13.7109375" bestFit="1" customWidth="1"/>
  </cols>
  <sheetData>
    <row r="1" spans="1:3" x14ac:dyDescent="0.2">
      <c r="A1" s="6" t="s">
        <v>25</v>
      </c>
      <c r="B1" s="6" t="s">
        <v>8</v>
      </c>
      <c r="C1" s="2" t="s">
        <v>1</v>
      </c>
    </row>
    <row r="2" spans="1:3" x14ac:dyDescent="0.2">
      <c r="A2" s="2" t="s">
        <v>26</v>
      </c>
      <c r="B2" s="2" t="s">
        <v>27</v>
      </c>
      <c r="C2" s="3" t="e">
        <v>#NAME?</v>
      </c>
    </row>
    <row r="3" spans="1:3" x14ac:dyDescent="0.2">
      <c r="A3" s="2" t="s">
        <v>28</v>
      </c>
      <c r="B3" s="2" t="s">
        <v>29</v>
      </c>
      <c r="C3" s="3" t="e">
        <v>#NAME?</v>
      </c>
    </row>
    <row r="4" spans="1:3" x14ac:dyDescent="0.2">
      <c r="A4" s="2" t="s">
        <v>30</v>
      </c>
      <c r="B4" s="2" t="s">
        <v>31</v>
      </c>
      <c r="C4" s="3" t="e">
        <v>#NAME?</v>
      </c>
    </row>
    <row r="5" spans="1:3" x14ac:dyDescent="0.2">
      <c r="A5" s="2" t="s">
        <v>32</v>
      </c>
      <c r="B5" s="2" t="s">
        <v>33</v>
      </c>
      <c r="C5" s="3" t="e">
        <v>#NAME?</v>
      </c>
    </row>
    <row r="6" spans="1:3" x14ac:dyDescent="0.2">
      <c r="A6" s="2" t="s">
        <v>34</v>
      </c>
      <c r="B6" s="2" t="s">
        <v>35</v>
      </c>
      <c r="C6" s="3" t="e">
        <v>#NAME?</v>
      </c>
    </row>
    <row r="7" spans="1:3" x14ac:dyDescent="0.2">
      <c r="A7" s="2" t="s">
        <v>36</v>
      </c>
      <c r="B7" s="2" t="s">
        <v>37</v>
      </c>
      <c r="C7" s="3" t="e">
        <v>#NAME?</v>
      </c>
    </row>
    <row r="8" spans="1:3" x14ac:dyDescent="0.2">
      <c r="A8" s="2" t="s">
        <v>38</v>
      </c>
      <c r="B8" s="2" t="s">
        <v>39</v>
      </c>
      <c r="C8" s="3" t="e">
        <v>#NAME?</v>
      </c>
    </row>
    <row r="9" spans="1:3" x14ac:dyDescent="0.2">
      <c r="A9" s="2" t="s">
        <v>40</v>
      </c>
      <c r="B9" s="2" t="s">
        <v>41</v>
      </c>
      <c r="C9" s="3" t="e">
        <v>#NAME?</v>
      </c>
    </row>
    <row r="10" spans="1:3" x14ac:dyDescent="0.2">
      <c r="A10" s="2" t="s">
        <v>42</v>
      </c>
      <c r="B10" s="2" t="s">
        <v>43</v>
      </c>
      <c r="C10" s="3" t="e">
        <v>#NAME?</v>
      </c>
    </row>
    <row r="11" spans="1:3" x14ac:dyDescent="0.2">
      <c r="A11" s="2" t="s">
        <v>44</v>
      </c>
      <c r="B11" s="2" t="s">
        <v>45</v>
      </c>
      <c r="C11" s="3" t="e">
        <v>#NAME?</v>
      </c>
    </row>
    <row r="12" spans="1:3" x14ac:dyDescent="0.2">
      <c r="A12" s="2" t="s">
        <v>46</v>
      </c>
      <c r="B12" s="2" t="s">
        <v>47</v>
      </c>
      <c r="C12" s="3" t="e">
        <v>#NAME?</v>
      </c>
    </row>
    <row r="13" spans="1:3" x14ac:dyDescent="0.2">
      <c r="A13" s="2" t="s">
        <v>48</v>
      </c>
      <c r="B13" s="2" t="s">
        <v>49</v>
      </c>
      <c r="C13" s="3" t="e">
        <v>#NAME?</v>
      </c>
    </row>
    <row r="14" spans="1:3" x14ac:dyDescent="0.2">
      <c r="A14" s="2" t="s">
        <v>50</v>
      </c>
      <c r="B14" s="2" t="s">
        <v>51</v>
      </c>
      <c r="C14" s="3" t="e">
        <v>#NAME?</v>
      </c>
    </row>
    <row r="15" spans="1:3" x14ac:dyDescent="0.2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CUENTA PUBLICA</cp:lastModifiedBy>
  <cp:lastPrinted>2015-08-13T17:25:21Z</cp:lastPrinted>
  <dcterms:created xsi:type="dcterms:W3CDTF">2015-04-22T22:56:17Z</dcterms:created>
  <dcterms:modified xsi:type="dcterms:W3CDTF">2023-02-16T22:55:40Z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