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22" i="6" l="1"/>
  <c r="D12" i="6"/>
  <c r="D15" i="6" s="1"/>
  <c r="D18" i="6" s="1"/>
  <c r="D21" i="6" s="1"/>
</calcChain>
</file>

<file path=xl/sharedStrings.xml><?xml version="1.0" encoding="utf-8"?>
<sst xmlns="http://schemas.openxmlformats.org/spreadsheetml/2006/main" count="60" uniqueCount="49">
  <si>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</si>
  <si>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</si>
  <si>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</si>
  <si>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</si>
  <si>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</si>
  <si>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</si>
  <si>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</si>
  <si>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</si>
  <si>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</si>
  <si>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</si>
  <si>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</si>
  <si>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</si>
  <si>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</si>
  <si>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</si>
  <si>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</si>
  <si>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</si>
  <si>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</si>
  <si>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</si>
  <si>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</si>
  <si>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</si>
  <si>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</si>
  <si>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</si>
  <si>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</si>
  <si>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</si>
  <si>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</si>
  <si>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</si>
  <si>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</si>
  <si>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</si>
  <si>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</si>
  <si>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</si>
  <si>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</si>
  <si>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</si>
  <si>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Cuarto Trimestre del 01 de Enero del 2022 al 31 de Diciembre del 2022</t>
  </si>
  <si>
    <t>Elaborado el 16 de Febrero del 2023</t>
  </si>
  <si>
    <t>Deuda Pública Bruta Total Al 31 de Diciembre del 2021</t>
  </si>
  <si>
    <t xml:space="preserve">                                                                                                    </t>
  </si>
  <si>
    <t>(-) Amortizacion de Enero del 2022</t>
  </si>
  <si>
    <t>(-) Amortizacion de Febrero del 2022</t>
  </si>
  <si>
    <t>(-) Amortizacion de Marzo del 2022</t>
  </si>
  <si>
    <t>(-) Amortizacion de Abril del 2022</t>
  </si>
  <si>
    <t>(-) Amortizacion de Mayo del 2022</t>
  </si>
  <si>
    <t>(-) Amortizacion de Junio del 2022</t>
  </si>
  <si>
    <t>(-) Amortizacion de Julio del 2022</t>
  </si>
  <si>
    <t>(-) Amortizacion de Agosto del 2022</t>
  </si>
  <si>
    <t>(-) Amortizacion de Septiembre del 2022</t>
  </si>
  <si>
    <t>(-) Amortizacion de Octubre del 2022</t>
  </si>
  <si>
    <t>(-) Amortizacion de Noviembre del 2022</t>
  </si>
  <si>
    <t>(-) Amortizacion de Diciembre del 2022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</si>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</sst>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9" formatCode="_-&quot;$&quot;* #,##0.00_-;\-&quot;$&quot;* #,##0.00_-;_-&quot;$&quot;* &quot;-&quot;??_-;_-@_-"/>
    <numFmt numFmtId="170" formatCode="_-* #,##0.00_-;\-* #,##0.00_-;_-* &quot;-&quot;??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82">
    <xf numFmtId="0" fontId="0" fillId="0" borderId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9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1" applyNumberFormat="0" applyAlignment="0" applyProtection="0"/>
    <xf numFmtId="0" fontId="12" fillId="3" borderId="5" applyNumberFormat="0" applyAlignment="0" applyProtection="0"/>
    <xf numFmtId="0" fontId="4" fillId="3" borderId="1" applyNumberFormat="0" applyAlignment="0" applyProtection="0"/>
    <xf numFmtId="0" fontId="6" fillId="0" borderId="3" applyNumberFormat="0" applyFill="0" applyAlignment="0" applyProtection="0"/>
    <xf numFmtId="0" fontId="5" fillId="4" borderId="2" applyNumberFormat="0" applyAlignment="0" applyProtection="0"/>
    <xf numFmtId="0" fontId="22" fillId="0" borderId="0" applyNumberFormat="0" applyFill="0" applyBorder="0" applyAlignment="0" applyProtection="0"/>
    <xf numFmtId="0" fontId="11" fillId="7" borderId="4" applyNumberFormat="0" applyFont="0" applyAlignment="0" applyProtection="0"/>
    <xf numFmtId="0" fontId="23" fillId="0" borderId="0" applyNumberFormat="0" applyFill="0" applyBorder="0" applyAlignment="0" applyProtection="0"/>
    <xf numFmtId="0" fontId="26" fillId="0" borderId="12" applyNumberFormat="0" applyFill="0" applyAlignment="0" applyProtection="0"/>
    <xf numFmtId="4" fontId="13" fillId="8" borderId="6" applyNumberFormat="0" applyProtection="0">
      <alignment vertical="center"/>
    </xf>
    <xf numFmtId="4" fontId="14" fillId="8" borderId="6" applyNumberFormat="0" applyProtection="0">
      <alignment vertical="center"/>
    </xf>
    <xf numFmtId="4" fontId="13" fillId="8" borderId="6" applyNumberFormat="0" applyProtection="0">
      <alignment horizontal="left" vertical="center" indent="1"/>
    </xf>
    <xf numFmtId="0" fontId="13" fillId="8" borderId="6" applyNumberFormat="0" applyProtection="0">
      <alignment horizontal="left" vertical="top" indent="1"/>
    </xf>
    <xf numFmtId="4" fontId="13" fillId="9" borderId="0" applyNumberFormat="0" applyProtection="0">
      <alignment horizontal="left" vertical="center" indent="1"/>
    </xf>
    <xf numFmtId="4" fontId="15" fillId="10" borderId="6" applyNumberFormat="0" applyProtection="0">
      <alignment horizontal="right" vertical="center"/>
    </xf>
    <xf numFmtId="4" fontId="15" fillId="11" borderId="6" applyNumberFormat="0" applyProtection="0">
      <alignment horizontal="right" vertical="center"/>
    </xf>
    <xf numFmtId="4" fontId="15" fillId="12" borderId="6" applyNumberFormat="0" applyProtection="0">
      <alignment horizontal="right" vertical="center"/>
    </xf>
    <xf numFmtId="4" fontId="15" fillId="13" borderId="6" applyNumberFormat="0" applyProtection="0">
      <alignment horizontal="right" vertical="center"/>
    </xf>
    <xf numFmtId="4" fontId="15" fillId="14" borderId="6" applyNumberFormat="0" applyProtection="0">
      <alignment horizontal="right" vertical="center"/>
    </xf>
    <xf numFmtId="4" fontId="15" fillId="15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5" fillId="17" borderId="6" applyNumberFormat="0" applyProtection="0">
      <alignment horizontal="right" vertical="center"/>
    </xf>
    <xf numFmtId="4" fontId="15" fillId="18" borderId="6" applyNumberFormat="0" applyProtection="0">
      <alignment horizontal="right" vertical="center"/>
    </xf>
    <xf numFmtId="4" fontId="13" fillId="19" borderId="7" applyNumberFormat="0" applyProtection="0">
      <alignment horizontal="left" vertical="center" indent="1"/>
    </xf>
    <xf numFmtId="4" fontId="15" fillId="20" borderId="0" applyNumberFormat="0" applyProtection="0">
      <alignment horizontal="left" vertical="center" indent="1"/>
    </xf>
    <xf numFmtId="4" fontId="16" fillId="21" borderId="0" applyNumberFormat="0" applyProtection="0">
      <alignment horizontal="left" vertical="center" indent="1"/>
    </xf>
    <xf numFmtId="4" fontId="15" fillId="9" borderId="6" applyNumberFormat="0" applyProtection="0">
      <alignment horizontal="right" vertical="center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11" fillId="21" borderId="6" applyNumberFormat="0" applyProtection="0">
      <alignment horizontal="left" vertical="center" indent="1"/>
    </xf>
    <xf numFmtId="0" fontId="11" fillId="21" borderId="6" applyNumberFormat="0" applyProtection="0">
      <alignment horizontal="left" vertical="top" indent="1"/>
    </xf>
    <xf numFmtId="0" fontId="11" fillId="9" borderId="6" applyNumberFormat="0" applyProtection="0">
      <alignment horizontal="left" vertical="center" indent="1"/>
    </xf>
    <xf numFmtId="0" fontId="11" fillId="9" borderId="6" applyNumberFormat="0" applyProtection="0">
      <alignment horizontal="left" vertical="top" indent="1"/>
    </xf>
    <xf numFmtId="0" fontId="11" fillId="22" borderId="6" applyNumberFormat="0" applyProtection="0">
      <alignment horizontal="left" vertical="center" indent="1"/>
    </xf>
    <xf numFmtId="0" fontId="11" fillId="22" borderId="6" applyNumberFormat="0" applyProtection="0">
      <alignment horizontal="left" vertical="top" indent="1"/>
    </xf>
    <xf numFmtId="0" fontId="11" fillId="20" borderId="6" applyNumberFormat="0" applyProtection="0">
      <alignment horizontal="left" vertical="center" indent="1"/>
    </xf>
    <xf numFmtId="0" fontId="11" fillId="20" borderId="6" applyNumberFormat="0" applyProtection="0">
      <alignment horizontal="left" vertical="top" indent="1"/>
    </xf>
    <xf numFmtId="0" fontId="11" fillId="23" borderId="8" applyNumberFormat="0">
      <protection locked="0"/>
    </xf>
    <xf numFmtId="4" fontId="15" fillId="24" borderId="6" applyNumberFormat="0" applyProtection="0">
      <alignment vertical="center"/>
    </xf>
    <xf numFmtId="4" fontId="18" fillId="24" borderId="6" applyNumberFormat="0" applyProtection="0">
      <alignment vertical="center"/>
    </xf>
    <xf numFmtId="4" fontId="15" fillId="24" borderId="6" applyNumberFormat="0" applyProtection="0">
      <alignment horizontal="left" vertical="center" indent="1"/>
    </xf>
    <xf numFmtId="0" fontId="15" fillId="24" borderId="6" applyNumberFormat="0" applyProtection="0">
      <alignment horizontal="left" vertical="top" indent="1"/>
    </xf>
    <xf numFmtId="4" fontId="15" fillId="20" borderId="6" applyNumberFormat="0" applyProtection="0">
      <alignment horizontal="right" vertical="center"/>
    </xf>
    <xf numFmtId="4" fontId="18" fillId="20" borderId="6" applyNumberFormat="0" applyProtection="0">
      <alignment horizontal="right" vertical="center"/>
    </xf>
    <xf numFmtId="4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4" fontId="19" fillId="25" borderId="0" applyNumberFormat="0" applyProtection="0">
      <alignment horizontal="left" vertical="center" indent="1"/>
    </xf>
    <xf numFmtId="4" fontId="20" fillId="20" borderId="6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8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</cellStyleXfs>
  <cellXfs count="19">
    <xf numFmtId="0" fontId="0" fillId="0" borderId="0" xfId="0"/>
    <xf numFmtId="0" fontId="15" fillId="9" borderId="6" xfId="52" quotePrefix="1" applyNumberFormat="1">
      <alignment horizontal="left" vertical="center" indent="1"/>
    </xf>
    <xf numFmtId="4" fontId="15" fillId="20" borderId="6" xfId="50" applyNumberFormat="1">
      <alignment horizontal="right" vertical="center"/>
    </xf>
    <xf numFmtId="0" fontId="13" fillId="8" borderId="6" xfId="19" quotePrefix="1" applyNumberFormat="1">
      <alignment horizontal="left" vertical="center" indent="1"/>
    </xf>
    <xf numFmtId="4" fontId="13" fillId="8" borderId="6" xfId="17" applyNumberFormat="1">
      <alignment vertical="center"/>
    </xf>
    <xf numFmtId="0" fontId="13" fillId="9" borderId="0" xfId="21" quotePrefix="1" applyNumberFormat="1" applyAlignment="1">
      <alignment horizontal="left" vertical="center" indent="1"/>
    </xf>
    <xf numFmtId="0" fontId="31" fillId="0" borderId="0" xfId="0" applyFont="1" applyBorder="1" applyAlignment="1">
      <alignment horizontal="left"/>
    </xf>
    <xf numFmtId="43" fontId="31" fillId="0" borderId="0" xfId="60" applyFont="1" applyBorder="1" applyAlignment="1">
      <alignment horizontal="left"/>
    </xf>
    <xf numFmtId="0" fontId="0" fillId="26" borderId="0" xfId="0" applyFill="1"/>
    <xf numFmtId="0" fontId="31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30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9" fillId="0" borderId="0" xfId="59" applyFont="1" applyFill="1" applyBorder="1" applyAlignment="1">
      <alignment horizontal="centerContinuous" vertical="center"/>
    </xf>
    <xf numFmtId="0" fontId="27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1" fillId="0" borderId="14" xfId="0" applyFont="1" applyBorder="1" applyAlignment="1">
      <alignment horizontal="left"/>
    </xf>
    <xf numFmtId="43" fontId="31" fillId="0" borderId="14" xfId="60" applyFont="1" applyBorder="1" applyAlignment="1">
      <alignment horizontal="left"/>
    </xf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10" xfId="78"/>
    <cellStyle name="Millares 2" xfId="58"/>
    <cellStyle name="Millares 2 2" xfId="67"/>
    <cellStyle name="Millares 3" xfId="61"/>
    <cellStyle name="Moneda 2" xfId="79"/>
    <cellStyle name="Neutral" xfId="7" builtinId="28" customBuiltin="1"/>
    <cellStyle name="Normal" xfId="0" builtinId="0" customBuiltin="1"/>
    <cellStyle name="Normal 10" xfId="71"/>
    <cellStyle name="Normal 11" xfId="72"/>
    <cellStyle name="Normal 12" xfId="73"/>
    <cellStyle name="Normal 13" xfId="74"/>
    <cellStyle name="Normal 14" xfId="75"/>
    <cellStyle name="Normal 15" xfId="76"/>
    <cellStyle name="Normal 2" xfId="57"/>
    <cellStyle name="Normal 2 2" xfId="62"/>
    <cellStyle name="Normal 2 24" xfId="80"/>
    <cellStyle name="Normal 3" xfId="59"/>
    <cellStyle name="Normal 3 2" xfId="63"/>
    <cellStyle name="Normal 320" xfId="77"/>
    <cellStyle name="Normal 4" xfId="64"/>
    <cellStyle name="Normal 5" xfId="65"/>
    <cellStyle name="Normal 6" xfId="66"/>
    <cellStyle name="Normal 7" xfId="68"/>
    <cellStyle name="Normal 8" xfId="69"/>
    <cellStyle name="Normal 9" xfId="70"/>
    <cellStyle name="Notas" xfId="14" builtinId="10" customBuiltin="1"/>
    <cellStyle name="Porcentaje 2" xfId="8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466724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305675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C9" sqref="C9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96788231.359999999</v>
      </c>
      <c r="D9" s="7" t="s">
        <v>35</v>
      </c>
    </row>
    <row r="10" spans="1:4" ht="15" x14ac:dyDescent="0.2">
      <c r="B10" s="6" t="s">
        <v>36</v>
      </c>
      <c r="C10" s="7">
        <v>1448844.4</v>
      </c>
      <c r="D10" s="7" t="s">
        <v>35</v>
      </c>
    </row>
    <row r="11" spans="1:4" ht="15" x14ac:dyDescent="0.2">
      <c r="B11" s="6" t="s">
        <v>37</v>
      </c>
      <c r="C11" s="7">
        <v>1453622.41</v>
      </c>
      <c r="D11" s="7" t="s">
        <v>35</v>
      </c>
    </row>
    <row r="12" spans="1:4" ht="15" x14ac:dyDescent="0.2">
      <c r="B12" s="6" t="s">
        <v>38</v>
      </c>
      <c r="C12" s="7">
        <v>1458429.41</v>
      </c>
      <c r="D12" s="7">
        <f>C9-C10-C11-C12</f>
        <v>92427335.140000001</v>
      </c>
    </row>
    <row r="13" spans="1:4" ht="15" x14ac:dyDescent="0.2">
      <c r="B13" s="6" t="s">
        <v>39</v>
      </c>
      <c r="C13" s="7">
        <v>1463266.41</v>
      </c>
      <c r="D13" s="7" t="s">
        <v>35</v>
      </c>
    </row>
    <row r="14" spans="1:4" ht="15" x14ac:dyDescent="0.2">
      <c r="B14" s="6" t="s">
        <v>40</v>
      </c>
      <c r="C14" s="7">
        <v>1468133.41</v>
      </c>
      <c r="D14" s="7" t="s">
        <v>35</v>
      </c>
    </row>
    <row r="15" spans="1:4" ht="15" x14ac:dyDescent="0.2">
      <c r="B15" s="6" t="s">
        <v>41</v>
      </c>
      <c r="C15" s="7">
        <v>1473030.41</v>
      </c>
      <c r="D15" s="7">
        <f>D12-C13-C14-C15</f>
        <v>88022904.910000011</v>
      </c>
    </row>
    <row r="16" spans="1:4" ht="15" x14ac:dyDescent="0.2">
      <c r="B16" s="6" t="s">
        <v>42</v>
      </c>
      <c r="C16" s="7">
        <v>1477957.41</v>
      </c>
      <c r="D16" s="7" t="s">
        <v>35</v>
      </c>
    </row>
    <row r="17" spans="1:4" ht="15" x14ac:dyDescent="0.2">
      <c r="B17" s="6" t="s">
        <v>43</v>
      </c>
      <c r="C17" s="7">
        <v>1482916.41</v>
      </c>
      <c r="D17" s="7" t="s">
        <v>35</v>
      </c>
    </row>
    <row r="18" spans="1:4" ht="15" x14ac:dyDescent="0.2">
      <c r="B18" s="6" t="s">
        <v>44</v>
      </c>
      <c r="C18" s="7">
        <v>1487905.41</v>
      </c>
      <c r="D18" s="7">
        <f>D15-C16-C17-C18</f>
        <v>83574125.680000022</v>
      </c>
    </row>
    <row r="19" spans="1:4" ht="15" x14ac:dyDescent="0.2">
      <c r="B19" s="6" t="s">
        <v>45</v>
      </c>
      <c r="C19" s="7">
        <v>1492925.41</v>
      </c>
      <c r="D19" s="7" t="s">
        <v>35</v>
      </c>
    </row>
    <row r="20" spans="1:4" ht="15" x14ac:dyDescent="0.2">
      <c r="B20" s="6" t="s">
        <v>46</v>
      </c>
      <c r="C20" s="7">
        <v>1497976.41</v>
      </c>
      <c r="D20" s="7" t="s">
        <v>35</v>
      </c>
    </row>
    <row r="21" spans="1:4" ht="15" x14ac:dyDescent="0.2">
      <c r="B21" s="6" t="s">
        <v>47</v>
      </c>
      <c r="C21" s="7">
        <v>1503059.41</v>
      </c>
      <c r="D21" s="7">
        <f>D18-C19-C20-C21</f>
        <v>79080164.450000033</v>
      </c>
    </row>
    <row r="22" spans="1:4" ht="15" x14ac:dyDescent="0.2">
      <c r="A22" s="16"/>
      <c r="B22" s="17" t="s">
        <v>48</v>
      </c>
      <c r="C22" s="18">
        <f>+C9-C10-C11-C12-C13-C14-C15-C16-C17-C18-C19-C20-C21</f>
        <v>79080164.450000033</v>
      </c>
      <c r="D22" s="18"/>
    </row>
    <row r="23" spans="1:4" ht="15" x14ac:dyDescent="0.2">
      <c r="B23" s="6"/>
      <c r="C23" s="7"/>
      <c r="D23" s="7"/>
    </row>
    <row r="24" spans="1:4" ht="15" x14ac:dyDescent="0.2">
      <c r="B24" s="6"/>
      <c r="C24" s="7"/>
      <c r="D24" s="7"/>
    </row>
    <row r="25" spans="1:4" ht="15" x14ac:dyDescent="0.2">
      <c r="B25" s="6"/>
      <c r="C25" s="7"/>
      <c r="D25" s="7"/>
    </row>
    <row r="26" spans="1:4" ht="15" x14ac:dyDescent="0.2">
      <c r="B26" s="6"/>
      <c r="C26" s="7"/>
      <c r="D26" s="7"/>
    </row>
    <row r="27" spans="1:4" ht="15" x14ac:dyDescent="0.2">
      <c r="B27" s="6"/>
      <c r="C27" s="7"/>
      <c r="D27" s="7"/>
    </row>
    <row r="28" spans="1:4" ht="15" x14ac:dyDescent="0.2">
      <c r="B28" s="6"/>
      <c r="C28" s="7"/>
      <c r="D28" s="7"/>
    </row>
    <row r="29" spans="1:4" ht="15" x14ac:dyDescent="0.2">
      <c r="B29" s="6"/>
      <c r="C29" s="7"/>
      <c r="D29" s="7"/>
    </row>
    <row r="30" spans="1:4" ht="15" x14ac:dyDescent="0.2">
      <c r="B30" s="6"/>
      <c r="C30" s="7"/>
      <c r="D30" s="7"/>
    </row>
    <row r="31" spans="1:4" ht="15" x14ac:dyDescent="0.2">
      <c r="B31" s="6"/>
      <c r="C31" s="7"/>
      <c r="D31" s="7"/>
    </row>
    <row r="32" spans="1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2023-02-16T20:23:25Z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